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полнение мероприятий" sheetId="1" r:id="rId1"/>
  </sheets>
  <calcPr calcId="162913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6" i="1"/>
  <c r="J15" i="1" s="1"/>
  <c r="J17" i="1"/>
  <c r="J18" i="1"/>
  <c r="I15" i="1"/>
  <c r="I10" i="1" s="1"/>
  <c r="I9" i="1" s="1"/>
  <c r="H15" i="1"/>
  <c r="G15" i="1"/>
  <c r="G10" i="1" s="1"/>
  <c r="G9" i="1" s="1"/>
  <c r="F15" i="1"/>
  <c r="E15" i="1"/>
  <c r="D10" i="1"/>
  <c r="F11" i="1"/>
  <c r="F10" i="1" l="1"/>
  <c r="F9" i="1" s="1"/>
  <c r="F8" i="1" s="1"/>
  <c r="T8" i="1"/>
  <c r="U8" i="1"/>
  <c r="H11" i="1" l="1"/>
  <c r="H10" i="1" s="1"/>
  <c r="H9" i="1" s="1"/>
  <c r="H8" i="1" s="1"/>
  <c r="I12" i="1"/>
  <c r="J12" i="1" s="1"/>
  <c r="G12" i="1"/>
  <c r="J11" i="1" l="1"/>
  <c r="J10" i="1" s="1"/>
  <c r="J9" i="1" s="1"/>
  <c r="J13" i="1"/>
  <c r="J14" i="1"/>
  <c r="I8" i="1" l="1"/>
  <c r="G8" i="1"/>
  <c r="J8" i="1" l="1"/>
</calcChain>
</file>

<file path=xl/sharedStrings.xml><?xml version="1.0" encoding="utf-8"?>
<sst xmlns="http://schemas.openxmlformats.org/spreadsheetml/2006/main" count="93" uniqueCount="55">
  <si>
    <t>№ п/п</t>
  </si>
  <si>
    <r>
      <t>Информация о реализации инвестиционной программы (проекта) в разрезе источников финансирования,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</si>
  <si>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</si>
  <si>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измерения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(для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натуральных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показателей)</t>
    </r>
  </si>
  <si>
    <t>Количество в натуральных показателях</t>
  </si>
  <si>
    <r>
      <t>Сумма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инвестиционной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программы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(проекты),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</si>
  <si>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t>Заемные средства</t>
  </si>
  <si>
    <r>
      <t>Бюджетные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средства</t>
    </r>
  </si>
  <si>
    <t>Нерегулируемая (иная) деятельность</t>
  </si>
  <si>
    <t>план</t>
  </si>
  <si>
    <t>факт</t>
  </si>
  <si>
    <t>отклонение</t>
  </si>
  <si>
    <r>
      <t>причины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отклонения</t>
    </r>
  </si>
  <si>
    <t>I (Собственные средства)</t>
  </si>
  <si>
    <t xml:space="preserve">Реконструкция и техническое перевооружение 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</si>
  <si>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</si>
  <si>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</si>
  <si>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</si>
  <si>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</si>
  <si>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</si>
  <si>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</si>
  <si>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Генеральный директор ТОО "Петропавловские Тепловые Сети"</t>
  </si>
  <si>
    <t>Калиничев А.В.</t>
  </si>
  <si>
    <t>1.</t>
  </si>
  <si>
    <t>усл.</t>
  </si>
  <si>
    <t xml:space="preserve">Строительно-монтажные работы  </t>
  </si>
  <si>
    <t>1.1</t>
  </si>
  <si>
    <t>1.1.3.</t>
  </si>
  <si>
    <t>Cобственные средства</t>
  </si>
  <si>
    <t>Реконструкция тепломагистрали №7-18 2Ду500мм по улице Алматинская от ТК-8-01 до ТК-7-09А в городе Петропавловске,СКО</t>
  </si>
  <si>
    <r>
  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1 квартал 2022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 МНЭ РК по СКО от 11 января 2021 года № 3-ОД и Управления энергетики и жилищно-коммунального хозяйства акимата  СКО от</t>
    </r>
    <r>
      <rPr>
        <sz val="10"/>
        <rFont val="Times New Roman"/>
        <family val="1"/>
        <charset val="204"/>
      </rPr>
      <t xml:space="preserve"> 13 января 2021 года №3</t>
    </r>
    <r>
      <rPr>
        <sz val="10"/>
        <color theme="1"/>
        <rFont val="Times New Roman"/>
        <family val="1"/>
        <charset val="204"/>
      </rPr>
      <t xml:space="preserve"> "о внесении изменений в совместный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</t>
    </r>
    <r>
      <rPr>
        <sz val="10"/>
        <rFont val="Times New Roman"/>
        <family val="1"/>
        <charset val="204"/>
      </rPr>
      <t xml:space="preserve">от 02 июля 2020 года №43-ОД и руководителя Управления энергетики и жилищно-коммунального хозяйства акимата Северо-Казахстанской области от  23 июня 2020 года №57 </t>
    </r>
    <r>
      <rPr>
        <sz val="10"/>
        <color theme="1"/>
        <rFont val="Times New Roman"/>
        <family val="1"/>
        <charset val="204"/>
      </rPr>
      <t xml:space="preserve"> "Об утверждении инвестиционной программы "Развитие, реконструкция и техническое перевооружение комплекса"  ТОО "Петропавловские Тепловые Сети" на 2021-2025 годы в сфере передача и распределение тепловой энергии"
(наименование субъекта естественной монополии, вид деятельности, кем утвержден (а) программа (проект) (дата, номер приказа)</t>
    </r>
  </si>
  <si>
    <t xml:space="preserve">Реконструкция ТМ№3 2Ду500мм по ул.Сатпаева от ТК-6-19 до ТК-3-15г в г.Петропавловске, СКО </t>
  </si>
  <si>
    <t>2.</t>
  </si>
  <si>
    <t>2.1.</t>
  </si>
  <si>
    <t>2.2.</t>
  </si>
  <si>
    <t>2.3.</t>
  </si>
  <si>
    <t>Вынос в натуру линий регулирования застройки и создание геодезической разбивочной основы</t>
  </si>
  <si>
    <t xml:space="preserve">Внедрение АИС Mobility </t>
  </si>
  <si>
    <t>Приобретение планшетных компьютеров</t>
  </si>
  <si>
    <t>Проведение комплексной вневедомственной экспертизы рабочего проекта "Реконструкция ОРУ 10/6 кВ "НС-2" в г. Петропавловск"</t>
  </si>
  <si>
    <t>Разработка проектно-сметной документации "Подключение РУ-0,4 кВ НС-3"</t>
  </si>
  <si>
    <t>Проведение комплексной вневедомственной экспертизы рабочего проекта "Подключение РУ-0,4 кВ НС-3"</t>
  </si>
  <si>
    <t>3.</t>
  </si>
  <si>
    <t>4.</t>
  </si>
  <si>
    <t>5.</t>
  </si>
  <si>
    <t>6.</t>
  </si>
  <si>
    <t>7.</t>
  </si>
  <si>
    <t>8.</t>
  </si>
  <si>
    <t>514</t>
  </si>
  <si>
    <t>шт.</t>
  </si>
  <si>
    <t>работа</t>
  </si>
  <si>
    <r>
      <rPr>
        <b/>
        <sz val="10"/>
        <color indexed="8"/>
        <rFont val="Times New Roman"/>
        <family val="1"/>
        <charset val="204"/>
      </rPr>
      <t>Примечание:</t>
    </r>
    <r>
      <rPr>
        <sz val="10"/>
        <color indexed="8"/>
        <rFont val="Times New Roman"/>
        <family val="1"/>
        <charset val="204"/>
      </rPr>
      <t xml:space="preserve"> Физическое выполнение мероприятий инвестиционной программы запланировано на 2-4 квартал 2022 г.</t>
    </r>
  </si>
  <si>
    <t xml:space="preserve">Реализация проекта запланирована на 2-3 квартал </t>
  </si>
  <si>
    <t xml:space="preserve">Реализация проекта запланирована на 3-4 квартал </t>
  </si>
  <si>
    <t>Всего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</si>
</sst>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0" fontId="18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0" xfId="0" applyFont="1"/>
    <xf numFmtId="0" fontId="12" fillId="2" borderId="1" xfId="2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7" fillId="0" borderId="1" xfId="0" applyFont="1" applyBorder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1" fillId="0" borderId="0" xfId="0" applyFont="1" applyBorder="1"/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2" xfId="4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zoomScaleNormal="100" workbookViewId="0">
      <selection activeCell="C36" sqref="C36"/>
    </sheetView>
  </sheetViews>
  <sheetFormatPr defaultRowHeight="13.2" x14ac:dyDescent="0.25"/>
  <cols>
    <col min="1" max="1" width="11.33203125" style="1" customWidth="1"/>
    <col min="2" max="2" width="30" style="1" customWidth="1"/>
    <col min="3" max="3" width="9.33203125" style="1" customWidth="1"/>
    <col min="4" max="5" width="6.5546875" style="1" customWidth="1"/>
    <col min="6" max="6" width="9.109375" style="1"/>
    <col min="7" max="7" width="8" style="1" customWidth="1"/>
    <col min="8" max="8" width="9.109375" style="1"/>
    <col min="9" max="9" width="7.88671875" style="1" customWidth="1"/>
    <col min="10" max="10" width="11.5546875" style="1" customWidth="1"/>
    <col min="11" max="11" width="38" style="2" customWidth="1"/>
    <col min="12" max="19" width="11.33203125" style="1" hidden="1" customWidth="1"/>
    <col min="20" max="21" width="8.109375" style="1" hidden="1" customWidth="1"/>
    <col min="22" max="258" width="9.109375" style="1"/>
    <col min="259" max="259" width="11.33203125" style="1" customWidth="1"/>
    <col min="260" max="260" width="30" style="1" customWidth="1"/>
    <col min="261" max="261" width="11.109375" style="1" customWidth="1"/>
    <col min="262" max="263" width="6.5546875" style="1" customWidth="1"/>
    <col min="264" max="264" width="9.109375" style="1"/>
    <col min="265" max="265" width="8" style="1" customWidth="1"/>
    <col min="266" max="266" width="9.109375" style="1"/>
    <col min="267" max="267" width="7.88671875" style="1" customWidth="1"/>
    <col min="268" max="268" width="10.5546875" style="1" customWidth="1"/>
    <col min="269" max="269" width="28.109375" style="1" customWidth="1"/>
    <col min="270" max="270" width="11.44140625" style="1" customWidth="1"/>
    <col min="271" max="271" width="7.33203125" style="1" customWidth="1"/>
    <col min="272" max="272" width="10.44140625" style="1" customWidth="1"/>
    <col min="273" max="273" width="27.44140625" style="1" customWidth="1"/>
    <col min="274" max="274" width="10.33203125" style="1" customWidth="1"/>
    <col min="275" max="275" width="8.33203125" style="1" customWidth="1"/>
    <col min="276" max="277" width="8.109375" style="1" customWidth="1"/>
    <col min="278" max="514" width="9.109375" style="1"/>
    <col min="515" max="515" width="11.33203125" style="1" customWidth="1"/>
    <col min="516" max="516" width="30" style="1" customWidth="1"/>
    <col min="517" max="517" width="11.109375" style="1" customWidth="1"/>
    <col min="518" max="519" width="6.5546875" style="1" customWidth="1"/>
    <col min="520" max="520" width="9.109375" style="1"/>
    <col min="521" max="521" width="8" style="1" customWidth="1"/>
    <col min="522" max="522" width="9.109375" style="1"/>
    <col min="523" max="523" width="7.88671875" style="1" customWidth="1"/>
    <col min="524" max="524" width="10.5546875" style="1" customWidth="1"/>
    <col min="525" max="525" width="28.109375" style="1" customWidth="1"/>
    <col min="526" max="526" width="11.44140625" style="1" customWidth="1"/>
    <col min="527" max="527" width="7.33203125" style="1" customWidth="1"/>
    <col min="528" max="528" width="10.44140625" style="1" customWidth="1"/>
    <col min="529" max="529" width="27.44140625" style="1" customWidth="1"/>
    <col min="530" max="530" width="10.33203125" style="1" customWidth="1"/>
    <col min="531" max="531" width="8.33203125" style="1" customWidth="1"/>
    <col min="532" max="533" width="8.109375" style="1" customWidth="1"/>
    <col min="534" max="770" width="9.109375" style="1"/>
    <col min="771" max="771" width="11.33203125" style="1" customWidth="1"/>
    <col min="772" max="772" width="30" style="1" customWidth="1"/>
    <col min="773" max="773" width="11.109375" style="1" customWidth="1"/>
    <col min="774" max="775" width="6.5546875" style="1" customWidth="1"/>
    <col min="776" max="776" width="9.109375" style="1"/>
    <col min="777" max="777" width="8" style="1" customWidth="1"/>
    <col min="778" max="778" width="9.109375" style="1"/>
    <col min="779" max="779" width="7.88671875" style="1" customWidth="1"/>
    <col min="780" max="780" width="10.5546875" style="1" customWidth="1"/>
    <col min="781" max="781" width="28.109375" style="1" customWidth="1"/>
    <col min="782" max="782" width="11.44140625" style="1" customWidth="1"/>
    <col min="783" max="783" width="7.33203125" style="1" customWidth="1"/>
    <col min="784" max="784" width="10.44140625" style="1" customWidth="1"/>
    <col min="785" max="785" width="27.44140625" style="1" customWidth="1"/>
    <col min="786" max="786" width="10.33203125" style="1" customWidth="1"/>
    <col min="787" max="787" width="8.33203125" style="1" customWidth="1"/>
    <col min="788" max="789" width="8.109375" style="1" customWidth="1"/>
    <col min="790" max="1026" width="9.109375" style="1"/>
    <col min="1027" max="1027" width="11.33203125" style="1" customWidth="1"/>
    <col min="1028" max="1028" width="30" style="1" customWidth="1"/>
    <col min="1029" max="1029" width="11.109375" style="1" customWidth="1"/>
    <col min="1030" max="1031" width="6.5546875" style="1" customWidth="1"/>
    <col min="1032" max="1032" width="9.109375" style="1"/>
    <col min="1033" max="1033" width="8" style="1" customWidth="1"/>
    <col min="1034" max="1034" width="9.109375" style="1"/>
    <col min="1035" max="1035" width="7.88671875" style="1" customWidth="1"/>
    <col min="1036" max="1036" width="10.5546875" style="1" customWidth="1"/>
    <col min="1037" max="1037" width="28.109375" style="1" customWidth="1"/>
    <col min="1038" max="1038" width="11.44140625" style="1" customWidth="1"/>
    <col min="1039" max="1039" width="7.33203125" style="1" customWidth="1"/>
    <col min="1040" max="1040" width="10.44140625" style="1" customWidth="1"/>
    <col min="1041" max="1041" width="27.44140625" style="1" customWidth="1"/>
    <col min="1042" max="1042" width="10.33203125" style="1" customWidth="1"/>
    <col min="1043" max="1043" width="8.33203125" style="1" customWidth="1"/>
    <col min="1044" max="1045" width="8.109375" style="1" customWidth="1"/>
    <col min="1046" max="1282" width="9.109375" style="1"/>
    <col min="1283" max="1283" width="11.33203125" style="1" customWidth="1"/>
    <col min="1284" max="1284" width="30" style="1" customWidth="1"/>
    <col min="1285" max="1285" width="11.109375" style="1" customWidth="1"/>
    <col min="1286" max="1287" width="6.5546875" style="1" customWidth="1"/>
    <col min="1288" max="1288" width="9.109375" style="1"/>
    <col min="1289" max="1289" width="8" style="1" customWidth="1"/>
    <col min="1290" max="1290" width="9.109375" style="1"/>
    <col min="1291" max="1291" width="7.88671875" style="1" customWidth="1"/>
    <col min="1292" max="1292" width="10.5546875" style="1" customWidth="1"/>
    <col min="1293" max="1293" width="28.109375" style="1" customWidth="1"/>
    <col min="1294" max="1294" width="11.44140625" style="1" customWidth="1"/>
    <col min="1295" max="1295" width="7.33203125" style="1" customWidth="1"/>
    <col min="1296" max="1296" width="10.44140625" style="1" customWidth="1"/>
    <col min="1297" max="1297" width="27.44140625" style="1" customWidth="1"/>
    <col min="1298" max="1298" width="10.33203125" style="1" customWidth="1"/>
    <col min="1299" max="1299" width="8.33203125" style="1" customWidth="1"/>
    <col min="1300" max="1301" width="8.109375" style="1" customWidth="1"/>
    <col min="1302" max="1538" width="9.109375" style="1"/>
    <col min="1539" max="1539" width="11.33203125" style="1" customWidth="1"/>
    <col min="1540" max="1540" width="30" style="1" customWidth="1"/>
    <col min="1541" max="1541" width="11.109375" style="1" customWidth="1"/>
    <col min="1542" max="1543" width="6.5546875" style="1" customWidth="1"/>
    <col min="1544" max="1544" width="9.109375" style="1"/>
    <col min="1545" max="1545" width="8" style="1" customWidth="1"/>
    <col min="1546" max="1546" width="9.109375" style="1"/>
    <col min="1547" max="1547" width="7.88671875" style="1" customWidth="1"/>
    <col min="1548" max="1548" width="10.5546875" style="1" customWidth="1"/>
    <col min="1549" max="1549" width="28.109375" style="1" customWidth="1"/>
    <col min="1550" max="1550" width="11.44140625" style="1" customWidth="1"/>
    <col min="1551" max="1551" width="7.33203125" style="1" customWidth="1"/>
    <col min="1552" max="1552" width="10.44140625" style="1" customWidth="1"/>
    <col min="1553" max="1553" width="27.44140625" style="1" customWidth="1"/>
    <col min="1554" max="1554" width="10.33203125" style="1" customWidth="1"/>
    <col min="1555" max="1555" width="8.33203125" style="1" customWidth="1"/>
    <col min="1556" max="1557" width="8.109375" style="1" customWidth="1"/>
    <col min="1558" max="1794" width="9.109375" style="1"/>
    <col min="1795" max="1795" width="11.33203125" style="1" customWidth="1"/>
    <col min="1796" max="1796" width="30" style="1" customWidth="1"/>
    <col min="1797" max="1797" width="11.109375" style="1" customWidth="1"/>
    <col min="1798" max="1799" width="6.5546875" style="1" customWidth="1"/>
    <col min="1800" max="1800" width="9.109375" style="1"/>
    <col min="1801" max="1801" width="8" style="1" customWidth="1"/>
    <col min="1802" max="1802" width="9.109375" style="1"/>
    <col min="1803" max="1803" width="7.88671875" style="1" customWidth="1"/>
    <col min="1804" max="1804" width="10.5546875" style="1" customWidth="1"/>
    <col min="1805" max="1805" width="28.109375" style="1" customWidth="1"/>
    <col min="1806" max="1806" width="11.44140625" style="1" customWidth="1"/>
    <col min="1807" max="1807" width="7.33203125" style="1" customWidth="1"/>
    <col min="1808" max="1808" width="10.44140625" style="1" customWidth="1"/>
    <col min="1809" max="1809" width="27.44140625" style="1" customWidth="1"/>
    <col min="1810" max="1810" width="10.33203125" style="1" customWidth="1"/>
    <col min="1811" max="1811" width="8.33203125" style="1" customWidth="1"/>
    <col min="1812" max="1813" width="8.109375" style="1" customWidth="1"/>
    <col min="1814" max="2050" width="9.109375" style="1"/>
    <col min="2051" max="2051" width="11.33203125" style="1" customWidth="1"/>
    <col min="2052" max="2052" width="30" style="1" customWidth="1"/>
    <col min="2053" max="2053" width="11.109375" style="1" customWidth="1"/>
    <col min="2054" max="2055" width="6.5546875" style="1" customWidth="1"/>
    <col min="2056" max="2056" width="9.109375" style="1"/>
    <col min="2057" max="2057" width="8" style="1" customWidth="1"/>
    <col min="2058" max="2058" width="9.109375" style="1"/>
    <col min="2059" max="2059" width="7.88671875" style="1" customWidth="1"/>
    <col min="2060" max="2060" width="10.5546875" style="1" customWidth="1"/>
    <col min="2061" max="2061" width="28.109375" style="1" customWidth="1"/>
    <col min="2062" max="2062" width="11.44140625" style="1" customWidth="1"/>
    <col min="2063" max="2063" width="7.33203125" style="1" customWidth="1"/>
    <col min="2064" max="2064" width="10.44140625" style="1" customWidth="1"/>
    <col min="2065" max="2065" width="27.44140625" style="1" customWidth="1"/>
    <col min="2066" max="2066" width="10.33203125" style="1" customWidth="1"/>
    <col min="2067" max="2067" width="8.33203125" style="1" customWidth="1"/>
    <col min="2068" max="2069" width="8.109375" style="1" customWidth="1"/>
    <col min="2070" max="2306" width="9.109375" style="1"/>
    <col min="2307" max="2307" width="11.33203125" style="1" customWidth="1"/>
    <col min="2308" max="2308" width="30" style="1" customWidth="1"/>
    <col min="2309" max="2309" width="11.109375" style="1" customWidth="1"/>
    <col min="2310" max="2311" width="6.5546875" style="1" customWidth="1"/>
    <col min="2312" max="2312" width="9.109375" style="1"/>
    <col min="2313" max="2313" width="8" style="1" customWidth="1"/>
    <col min="2314" max="2314" width="9.109375" style="1"/>
    <col min="2315" max="2315" width="7.88671875" style="1" customWidth="1"/>
    <col min="2316" max="2316" width="10.5546875" style="1" customWidth="1"/>
    <col min="2317" max="2317" width="28.109375" style="1" customWidth="1"/>
    <col min="2318" max="2318" width="11.44140625" style="1" customWidth="1"/>
    <col min="2319" max="2319" width="7.33203125" style="1" customWidth="1"/>
    <col min="2320" max="2320" width="10.44140625" style="1" customWidth="1"/>
    <col min="2321" max="2321" width="27.44140625" style="1" customWidth="1"/>
    <col min="2322" max="2322" width="10.33203125" style="1" customWidth="1"/>
    <col min="2323" max="2323" width="8.33203125" style="1" customWidth="1"/>
    <col min="2324" max="2325" width="8.109375" style="1" customWidth="1"/>
    <col min="2326" max="2562" width="9.109375" style="1"/>
    <col min="2563" max="2563" width="11.33203125" style="1" customWidth="1"/>
    <col min="2564" max="2564" width="30" style="1" customWidth="1"/>
    <col min="2565" max="2565" width="11.109375" style="1" customWidth="1"/>
    <col min="2566" max="2567" width="6.5546875" style="1" customWidth="1"/>
    <col min="2568" max="2568" width="9.109375" style="1"/>
    <col min="2569" max="2569" width="8" style="1" customWidth="1"/>
    <col min="2570" max="2570" width="9.109375" style="1"/>
    <col min="2571" max="2571" width="7.88671875" style="1" customWidth="1"/>
    <col min="2572" max="2572" width="10.5546875" style="1" customWidth="1"/>
    <col min="2573" max="2573" width="28.109375" style="1" customWidth="1"/>
    <col min="2574" max="2574" width="11.44140625" style="1" customWidth="1"/>
    <col min="2575" max="2575" width="7.33203125" style="1" customWidth="1"/>
    <col min="2576" max="2576" width="10.44140625" style="1" customWidth="1"/>
    <col min="2577" max="2577" width="27.44140625" style="1" customWidth="1"/>
    <col min="2578" max="2578" width="10.33203125" style="1" customWidth="1"/>
    <col min="2579" max="2579" width="8.33203125" style="1" customWidth="1"/>
    <col min="2580" max="2581" width="8.109375" style="1" customWidth="1"/>
    <col min="2582" max="2818" width="9.109375" style="1"/>
    <col min="2819" max="2819" width="11.33203125" style="1" customWidth="1"/>
    <col min="2820" max="2820" width="30" style="1" customWidth="1"/>
    <col min="2821" max="2821" width="11.109375" style="1" customWidth="1"/>
    <col min="2822" max="2823" width="6.5546875" style="1" customWidth="1"/>
    <col min="2824" max="2824" width="9.109375" style="1"/>
    <col min="2825" max="2825" width="8" style="1" customWidth="1"/>
    <col min="2826" max="2826" width="9.109375" style="1"/>
    <col min="2827" max="2827" width="7.88671875" style="1" customWidth="1"/>
    <col min="2828" max="2828" width="10.5546875" style="1" customWidth="1"/>
    <col min="2829" max="2829" width="28.109375" style="1" customWidth="1"/>
    <col min="2830" max="2830" width="11.44140625" style="1" customWidth="1"/>
    <col min="2831" max="2831" width="7.33203125" style="1" customWidth="1"/>
    <col min="2832" max="2832" width="10.44140625" style="1" customWidth="1"/>
    <col min="2833" max="2833" width="27.44140625" style="1" customWidth="1"/>
    <col min="2834" max="2834" width="10.33203125" style="1" customWidth="1"/>
    <col min="2835" max="2835" width="8.33203125" style="1" customWidth="1"/>
    <col min="2836" max="2837" width="8.109375" style="1" customWidth="1"/>
    <col min="2838" max="3074" width="9.109375" style="1"/>
    <col min="3075" max="3075" width="11.33203125" style="1" customWidth="1"/>
    <col min="3076" max="3076" width="30" style="1" customWidth="1"/>
    <col min="3077" max="3077" width="11.109375" style="1" customWidth="1"/>
    <col min="3078" max="3079" width="6.5546875" style="1" customWidth="1"/>
    <col min="3080" max="3080" width="9.109375" style="1"/>
    <col min="3081" max="3081" width="8" style="1" customWidth="1"/>
    <col min="3082" max="3082" width="9.109375" style="1"/>
    <col min="3083" max="3083" width="7.88671875" style="1" customWidth="1"/>
    <col min="3084" max="3084" width="10.5546875" style="1" customWidth="1"/>
    <col min="3085" max="3085" width="28.109375" style="1" customWidth="1"/>
    <col min="3086" max="3086" width="11.44140625" style="1" customWidth="1"/>
    <col min="3087" max="3087" width="7.33203125" style="1" customWidth="1"/>
    <col min="3088" max="3088" width="10.44140625" style="1" customWidth="1"/>
    <col min="3089" max="3089" width="27.44140625" style="1" customWidth="1"/>
    <col min="3090" max="3090" width="10.33203125" style="1" customWidth="1"/>
    <col min="3091" max="3091" width="8.33203125" style="1" customWidth="1"/>
    <col min="3092" max="3093" width="8.109375" style="1" customWidth="1"/>
    <col min="3094" max="3330" width="9.109375" style="1"/>
    <col min="3331" max="3331" width="11.33203125" style="1" customWidth="1"/>
    <col min="3332" max="3332" width="30" style="1" customWidth="1"/>
    <col min="3333" max="3333" width="11.109375" style="1" customWidth="1"/>
    <col min="3334" max="3335" width="6.5546875" style="1" customWidth="1"/>
    <col min="3336" max="3336" width="9.109375" style="1"/>
    <col min="3337" max="3337" width="8" style="1" customWidth="1"/>
    <col min="3338" max="3338" width="9.109375" style="1"/>
    <col min="3339" max="3339" width="7.88671875" style="1" customWidth="1"/>
    <col min="3340" max="3340" width="10.5546875" style="1" customWidth="1"/>
    <col min="3341" max="3341" width="28.109375" style="1" customWidth="1"/>
    <col min="3342" max="3342" width="11.44140625" style="1" customWidth="1"/>
    <col min="3343" max="3343" width="7.33203125" style="1" customWidth="1"/>
    <col min="3344" max="3344" width="10.44140625" style="1" customWidth="1"/>
    <col min="3345" max="3345" width="27.44140625" style="1" customWidth="1"/>
    <col min="3346" max="3346" width="10.33203125" style="1" customWidth="1"/>
    <col min="3347" max="3347" width="8.33203125" style="1" customWidth="1"/>
    <col min="3348" max="3349" width="8.109375" style="1" customWidth="1"/>
    <col min="3350" max="3586" width="9.109375" style="1"/>
    <col min="3587" max="3587" width="11.33203125" style="1" customWidth="1"/>
    <col min="3588" max="3588" width="30" style="1" customWidth="1"/>
    <col min="3589" max="3589" width="11.109375" style="1" customWidth="1"/>
    <col min="3590" max="3591" width="6.5546875" style="1" customWidth="1"/>
    <col min="3592" max="3592" width="9.109375" style="1"/>
    <col min="3593" max="3593" width="8" style="1" customWidth="1"/>
    <col min="3594" max="3594" width="9.109375" style="1"/>
    <col min="3595" max="3595" width="7.88671875" style="1" customWidth="1"/>
    <col min="3596" max="3596" width="10.5546875" style="1" customWidth="1"/>
    <col min="3597" max="3597" width="28.109375" style="1" customWidth="1"/>
    <col min="3598" max="3598" width="11.44140625" style="1" customWidth="1"/>
    <col min="3599" max="3599" width="7.33203125" style="1" customWidth="1"/>
    <col min="3600" max="3600" width="10.44140625" style="1" customWidth="1"/>
    <col min="3601" max="3601" width="27.44140625" style="1" customWidth="1"/>
    <col min="3602" max="3602" width="10.33203125" style="1" customWidth="1"/>
    <col min="3603" max="3603" width="8.33203125" style="1" customWidth="1"/>
    <col min="3604" max="3605" width="8.109375" style="1" customWidth="1"/>
    <col min="3606" max="3842" width="9.109375" style="1"/>
    <col min="3843" max="3843" width="11.33203125" style="1" customWidth="1"/>
    <col min="3844" max="3844" width="30" style="1" customWidth="1"/>
    <col min="3845" max="3845" width="11.109375" style="1" customWidth="1"/>
    <col min="3846" max="3847" width="6.5546875" style="1" customWidth="1"/>
    <col min="3848" max="3848" width="9.109375" style="1"/>
    <col min="3849" max="3849" width="8" style="1" customWidth="1"/>
    <col min="3850" max="3850" width="9.109375" style="1"/>
    <col min="3851" max="3851" width="7.88671875" style="1" customWidth="1"/>
    <col min="3852" max="3852" width="10.5546875" style="1" customWidth="1"/>
    <col min="3853" max="3853" width="28.109375" style="1" customWidth="1"/>
    <col min="3854" max="3854" width="11.44140625" style="1" customWidth="1"/>
    <col min="3855" max="3855" width="7.33203125" style="1" customWidth="1"/>
    <col min="3856" max="3856" width="10.44140625" style="1" customWidth="1"/>
    <col min="3857" max="3857" width="27.44140625" style="1" customWidth="1"/>
    <col min="3858" max="3858" width="10.33203125" style="1" customWidth="1"/>
    <col min="3859" max="3859" width="8.33203125" style="1" customWidth="1"/>
    <col min="3860" max="3861" width="8.109375" style="1" customWidth="1"/>
    <col min="3862" max="4098" width="9.109375" style="1"/>
    <col min="4099" max="4099" width="11.33203125" style="1" customWidth="1"/>
    <col min="4100" max="4100" width="30" style="1" customWidth="1"/>
    <col min="4101" max="4101" width="11.109375" style="1" customWidth="1"/>
    <col min="4102" max="4103" width="6.5546875" style="1" customWidth="1"/>
    <col min="4104" max="4104" width="9.109375" style="1"/>
    <col min="4105" max="4105" width="8" style="1" customWidth="1"/>
    <col min="4106" max="4106" width="9.109375" style="1"/>
    <col min="4107" max="4107" width="7.88671875" style="1" customWidth="1"/>
    <col min="4108" max="4108" width="10.5546875" style="1" customWidth="1"/>
    <col min="4109" max="4109" width="28.109375" style="1" customWidth="1"/>
    <col min="4110" max="4110" width="11.44140625" style="1" customWidth="1"/>
    <col min="4111" max="4111" width="7.33203125" style="1" customWidth="1"/>
    <col min="4112" max="4112" width="10.44140625" style="1" customWidth="1"/>
    <col min="4113" max="4113" width="27.44140625" style="1" customWidth="1"/>
    <col min="4114" max="4114" width="10.33203125" style="1" customWidth="1"/>
    <col min="4115" max="4115" width="8.33203125" style="1" customWidth="1"/>
    <col min="4116" max="4117" width="8.109375" style="1" customWidth="1"/>
    <col min="4118" max="4354" width="9.109375" style="1"/>
    <col min="4355" max="4355" width="11.33203125" style="1" customWidth="1"/>
    <col min="4356" max="4356" width="30" style="1" customWidth="1"/>
    <col min="4357" max="4357" width="11.109375" style="1" customWidth="1"/>
    <col min="4358" max="4359" width="6.5546875" style="1" customWidth="1"/>
    <col min="4360" max="4360" width="9.109375" style="1"/>
    <col min="4361" max="4361" width="8" style="1" customWidth="1"/>
    <col min="4362" max="4362" width="9.109375" style="1"/>
    <col min="4363" max="4363" width="7.88671875" style="1" customWidth="1"/>
    <col min="4364" max="4364" width="10.5546875" style="1" customWidth="1"/>
    <col min="4365" max="4365" width="28.109375" style="1" customWidth="1"/>
    <col min="4366" max="4366" width="11.44140625" style="1" customWidth="1"/>
    <col min="4367" max="4367" width="7.33203125" style="1" customWidth="1"/>
    <col min="4368" max="4368" width="10.44140625" style="1" customWidth="1"/>
    <col min="4369" max="4369" width="27.44140625" style="1" customWidth="1"/>
    <col min="4370" max="4370" width="10.33203125" style="1" customWidth="1"/>
    <col min="4371" max="4371" width="8.33203125" style="1" customWidth="1"/>
    <col min="4372" max="4373" width="8.109375" style="1" customWidth="1"/>
    <col min="4374" max="4610" width="9.109375" style="1"/>
    <col min="4611" max="4611" width="11.33203125" style="1" customWidth="1"/>
    <col min="4612" max="4612" width="30" style="1" customWidth="1"/>
    <col min="4613" max="4613" width="11.109375" style="1" customWidth="1"/>
    <col min="4614" max="4615" width="6.5546875" style="1" customWidth="1"/>
    <col min="4616" max="4616" width="9.109375" style="1"/>
    <col min="4617" max="4617" width="8" style="1" customWidth="1"/>
    <col min="4618" max="4618" width="9.109375" style="1"/>
    <col min="4619" max="4619" width="7.88671875" style="1" customWidth="1"/>
    <col min="4620" max="4620" width="10.5546875" style="1" customWidth="1"/>
    <col min="4621" max="4621" width="28.109375" style="1" customWidth="1"/>
    <col min="4622" max="4622" width="11.44140625" style="1" customWidth="1"/>
    <col min="4623" max="4623" width="7.33203125" style="1" customWidth="1"/>
    <col min="4624" max="4624" width="10.44140625" style="1" customWidth="1"/>
    <col min="4625" max="4625" width="27.44140625" style="1" customWidth="1"/>
    <col min="4626" max="4626" width="10.33203125" style="1" customWidth="1"/>
    <col min="4627" max="4627" width="8.33203125" style="1" customWidth="1"/>
    <col min="4628" max="4629" width="8.109375" style="1" customWidth="1"/>
    <col min="4630" max="4866" width="9.109375" style="1"/>
    <col min="4867" max="4867" width="11.33203125" style="1" customWidth="1"/>
    <col min="4868" max="4868" width="30" style="1" customWidth="1"/>
    <col min="4869" max="4869" width="11.109375" style="1" customWidth="1"/>
    <col min="4870" max="4871" width="6.5546875" style="1" customWidth="1"/>
    <col min="4872" max="4872" width="9.109375" style="1"/>
    <col min="4873" max="4873" width="8" style="1" customWidth="1"/>
    <col min="4874" max="4874" width="9.109375" style="1"/>
    <col min="4875" max="4875" width="7.88671875" style="1" customWidth="1"/>
    <col min="4876" max="4876" width="10.5546875" style="1" customWidth="1"/>
    <col min="4877" max="4877" width="28.109375" style="1" customWidth="1"/>
    <col min="4878" max="4878" width="11.44140625" style="1" customWidth="1"/>
    <col min="4879" max="4879" width="7.33203125" style="1" customWidth="1"/>
    <col min="4880" max="4880" width="10.44140625" style="1" customWidth="1"/>
    <col min="4881" max="4881" width="27.44140625" style="1" customWidth="1"/>
    <col min="4882" max="4882" width="10.33203125" style="1" customWidth="1"/>
    <col min="4883" max="4883" width="8.33203125" style="1" customWidth="1"/>
    <col min="4884" max="4885" width="8.109375" style="1" customWidth="1"/>
    <col min="4886" max="5122" width="9.109375" style="1"/>
    <col min="5123" max="5123" width="11.33203125" style="1" customWidth="1"/>
    <col min="5124" max="5124" width="30" style="1" customWidth="1"/>
    <col min="5125" max="5125" width="11.109375" style="1" customWidth="1"/>
    <col min="5126" max="5127" width="6.5546875" style="1" customWidth="1"/>
    <col min="5128" max="5128" width="9.109375" style="1"/>
    <col min="5129" max="5129" width="8" style="1" customWidth="1"/>
    <col min="5130" max="5130" width="9.109375" style="1"/>
    <col min="5131" max="5131" width="7.88671875" style="1" customWidth="1"/>
    <col min="5132" max="5132" width="10.5546875" style="1" customWidth="1"/>
    <col min="5133" max="5133" width="28.109375" style="1" customWidth="1"/>
    <col min="5134" max="5134" width="11.44140625" style="1" customWidth="1"/>
    <col min="5135" max="5135" width="7.33203125" style="1" customWidth="1"/>
    <col min="5136" max="5136" width="10.44140625" style="1" customWidth="1"/>
    <col min="5137" max="5137" width="27.44140625" style="1" customWidth="1"/>
    <col min="5138" max="5138" width="10.33203125" style="1" customWidth="1"/>
    <col min="5139" max="5139" width="8.33203125" style="1" customWidth="1"/>
    <col min="5140" max="5141" width="8.109375" style="1" customWidth="1"/>
    <col min="5142" max="5378" width="9.109375" style="1"/>
    <col min="5379" max="5379" width="11.33203125" style="1" customWidth="1"/>
    <col min="5380" max="5380" width="30" style="1" customWidth="1"/>
    <col min="5381" max="5381" width="11.109375" style="1" customWidth="1"/>
    <col min="5382" max="5383" width="6.5546875" style="1" customWidth="1"/>
    <col min="5384" max="5384" width="9.109375" style="1"/>
    <col min="5385" max="5385" width="8" style="1" customWidth="1"/>
    <col min="5386" max="5386" width="9.109375" style="1"/>
    <col min="5387" max="5387" width="7.88671875" style="1" customWidth="1"/>
    <col min="5388" max="5388" width="10.5546875" style="1" customWidth="1"/>
    <col min="5389" max="5389" width="28.109375" style="1" customWidth="1"/>
    <col min="5390" max="5390" width="11.44140625" style="1" customWidth="1"/>
    <col min="5391" max="5391" width="7.33203125" style="1" customWidth="1"/>
    <col min="5392" max="5392" width="10.44140625" style="1" customWidth="1"/>
    <col min="5393" max="5393" width="27.44140625" style="1" customWidth="1"/>
    <col min="5394" max="5394" width="10.33203125" style="1" customWidth="1"/>
    <col min="5395" max="5395" width="8.33203125" style="1" customWidth="1"/>
    <col min="5396" max="5397" width="8.109375" style="1" customWidth="1"/>
    <col min="5398" max="5634" width="9.109375" style="1"/>
    <col min="5635" max="5635" width="11.33203125" style="1" customWidth="1"/>
    <col min="5636" max="5636" width="30" style="1" customWidth="1"/>
    <col min="5637" max="5637" width="11.109375" style="1" customWidth="1"/>
    <col min="5638" max="5639" width="6.5546875" style="1" customWidth="1"/>
    <col min="5640" max="5640" width="9.109375" style="1"/>
    <col min="5641" max="5641" width="8" style="1" customWidth="1"/>
    <col min="5642" max="5642" width="9.109375" style="1"/>
    <col min="5643" max="5643" width="7.88671875" style="1" customWidth="1"/>
    <col min="5644" max="5644" width="10.5546875" style="1" customWidth="1"/>
    <col min="5645" max="5645" width="28.109375" style="1" customWidth="1"/>
    <col min="5646" max="5646" width="11.44140625" style="1" customWidth="1"/>
    <col min="5647" max="5647" width="7.33203125" style="1" customWidth="1"/>
    <col min="5648" max="5648" width="10.44140625" style="1" customWidth="1"/>
    <col min="5649" max="5649" width="27.44140625" style="1" customWidth="1"/>
    <col min="5650" max="5650" width="10.33203125" style="1" customWidth="1"/>
    <col min="5651" max="5651" width="8.33203125" style="1" customWidth="1"/>
    <col min="5652" max="5653" width="8.109375" style="1" customWidth="1"/>
    <col min="5654" max="5890" width="9.109375" style="1"/>
    <col min="5891" max="5891" width="11.33203125" style="1" customWidth="1"/>
    <col min="5892" max="5892" width="30" style="1" customWidth="1"/>
    <col min="5893" max="5893" width="11.109375" style="1" customWidth="1"/>
    <col min="5894" max="5895" width="6.5546875" style="1" customWidth="1"/>
    <col min="5896" max="5896" width="9.109375" style="1"/>
    <col min="5897" max="5897" width="8" style="1" customWidth="1"/>
    <col min="5898" max="5898" width="9.109375" style="1"/>
    <col min="5899" max="5899" width="7.88671875" style="1" customWidth="1"/>
    <col min="5900" max="5900" width="10.5546875" style="1" customWidth="1"/>
    <col min="5901" max="5901" width="28.109375" style="1" customWidth="1"/>
    <col min="5902" max="5902" width="11.44140625" style="1" customWidth="1"/>
    <col min="5903" max="5903" width="7.33203125" style="1" customWidth="1"/>
    <col min="5904" max="5904" width="10.44140625" style="1" customWidth="1"/>
    <col min="5905" max="5905" width="27.44140625" style="1" customWidth="1"/>
    <col min="5906" max="5906" width="10.33203125" style="1" customWidth="1"/>
    <col min="5907" max="5907" width="8.33203125" style="1" customWidth="1"/>
    <col min="5908" max="5909" width="8.109375" style="1" customWidth="1"/>
    <col min="5910" max="6146" width="9.109375" style="1"/>
    <col min="6147" max="6147" width="11.33203125" style="1" customWidth="1"/>
    <col min="6148" max="6148" width="30" style="1" customWidth="1"/>
    <col min="6149" max="6149" width="11.109375" style="1" customWidth="1"/>
    <col min="6150" max="6151" width="6.5546875" style="1" customWidth="1"/>
    <col min="6152" max="6152" width="9.109375" style="1"/>
    <col min="6153" max="6153" width="8" style="1" customWidth="1"/>
    <col min="6154" max="6154" width="9.109375" style="1"/>
    <col min="6155" max="6155" width="7.88671875" style="1" customWidth="1"/>
    <col min="6156" max="6156" width="10.5546875" style="1" customWidth="1"/>
    <col min="6157" max="6157" width="28.109375" style="1" customWidth="1"/>
    <col min="6158" max="6158" width="11.44140625" style="1" customWidth="1"/>
    <col min="6159" max="6159" width="7.33203125" style="1" customWidth="1"/>
    <col min="6160" max="6160" width="10.44140625" style="1" customWidth="1"/>
    <col min="6161" max="6161" width="27.44140625" style="1" customWidth="1"/>
    <col min="6162" max="6162" width="10.33203125" style="1" customWidth="1"/>
    <col min="6163" max="6163" width="8.33203125" style="1" customWidth="1"/>
    <col min="6164" max="6165" width="8.109375" style="1" customWidth="1"/>
    <col min="6166" max="6402" width="9.109375" style="1"/>
    <col min="6403" max="6403" width="11.33203125" style="1" customWidth="1"/>
    <col min="6404" max="6404" width="30" style="1" customWidth="1"/>
    <col min="6405" max="6405" width="11.109375" style="1" customWidth="1"/>
    <col min="6406" max="6407" width="6.5546875" style="1" customWidth="1"/>
    <col min="6408" max="6408" width="9.109375" style="1"/>
    <col min="6409" max="6409" width="8" style="1" customWidth="1"/>
    <col min="6410" max="6410" width="9.109375" style="1"/>
    <col min="6411" max="6411" width="7.88671875" style="1" customWidth="1"/>
    <col min="6412" max="6412" width="10.5546875" style="1" customWidth="1"/>
    <col min="6413" max="6413" width="28.109375" style="1" customWidth="1"/>
    <col min="6414" max="6414" width="11.44140625" style="1" customWidth="1"/>
    <col min="6415" max="6415" width="7.33203125" style="1" customWidth="1"/>
    <col min="6416" max="6416" width="10.44140625" style="1" customWidth="1"/>
    <col min="6417" max="6417" width="27.44140625" style="1" customWidth="1"/>
    <col min="6418" max="6418" width="10.33203125" style="1" customWidth="1"/>
    <col min="6419" max="6419" width="8.33203125" style="1" customWidth="1"/>
    <col min="6420" max="6421" width="8.109375" style="1" customWidth="1"/>
    <col min="6422" max="6658" width="9.109375" style="1"/>
    <col min="6659" max="6659" width="11.33203125" style="1" customWidth="1"/>
    <col min="6660" max="6660" width="30" style="1" customWidth="1"/>
    <col min="6661" max="6661" width="11.109375" style="1" customWidth="1"/>
    <col min="6662" max="6663" width="6.5546875" style="1" customWidth="1"/>
    <col min="6664" max="6664" width="9.109375" style="1"/>
    <col min="6665" max="6665" width="8" style="1" customWidth="1"/>
    <col min="6666" max="6666" width="9.109375" style="1"/>
    <col min="6667" max="6667" width="7.88671875" style="1" customWidth="1"/>
    <col min="6668" max="6668" width="10.5546875" style="1" customWidth="1"/>
    <col min="6669" max="6669" width="28.109375" style="1" customWidth="1"/>
    <col min="6670" max="6670" width="11.44140625" style="1" customWidth="1"/>
    <col min="6671" max="6671" width="7.33203125" style="1" customWidth="1"/>
    <col min="6672" max="6672" width="10.44140625" style="1" customWidth="1"/>
    <col min="6673" max="6673" width="27.44140625" style="1" customWidth="1"/>
    <col min="6674" max="6674" width="10.33203125" style="1" customWidth="1"/>
    <col min="6675" max="6675" width="8.33203125" style="1" customWidth="1"/>
    <col min="6676" max="6677" width="8.109375" style="1" customWidth="1"/>
    <col min="6678" max="6914" width="9.109375" style="1"/>
    <col min="6915" max="6915" width="11.33203125" style="1" customWidth="1"/>
    <col min="6916" max="6916" width="30" style="1" customWidth="1"/>
    <col min="6917" max="6917" width="11.109375" style="1" customWidth="1"/>
    <col min="6918" max="6919" width="6.5546875" style="1" customWidth="1"/>
    <col min="6920" max="6920" width="9.109375" style="1"/>
    <col min="6921" max="6921" width="8" style="1" customWidth="1"/>
    <col min="6922" max="6922" width="9.109375" style="1"/>
    <col min="6923" max="6923" width="7.88671875" style="1" customWidth="1"/>
    <col min="6924" max="6924" width="10.5546875" style="1" customWidth="1"/>
    <col min="6925" max="6925" width="28.109375" style="1" customWidth="1"/>
    <col min="6926" max="6926" width="11.44140625" style="1" customWidth="1"/>
    <col min="6927" max="6927" width="7.33203125" style="1" customWidth="1"/>
    <col min="6928" max="6928" width="10.44140625" style="1" customWidth="1"/>
    <col min="6929" max="6929" width="27.44140625" style="1" customWidth="1"/>
    <col min="6930" max="6930" width="10.33203125" style="1" customWidth="1"/>
    <col min="6931" max="6931" width="8.33203125" style="1" customWidth="1"/>
    <col min="6932" max="6933" width="8.109375" style="1" customWidth="1"/>
    <col min="6934" max="7170" width="9.109375" style="1"/>
    <col min="7171" max="7171" width="11.33203125" style="1" customWidth="1"/>
    <col min="7172" max="7172" width="30" style="1" customWidth="1"/>
    <col min="7173" max="7173" width="11.109375" style="1" customWidth="1"/>
    <col min="7174" max="7175" width="6.5546875" style="1" customWidth="1"/>
    <col min="7176" max="7176" width="9.109375" style="1"/>
    <col min="7177" max="7177" width="8" style="1" customWidth="1"/>
    <col min="7178" max="7178" width="9.109375" style="1"/>
    <col min="7179" max="7179" width="7.88671875" style="1" customWidth="1"/>
    <col min="7180" max="7180" width="10.5546875" style="1" customWidth="1"/>
    <col min="7181" max="7181" width="28.109375" style="1" customWidth="1"/>
    <col min="7182" max="7182" width="11.44140625" style="1" customWidth="1"/>
    <col min="7183" max="7183" width="7.33203125" style="1" customWidth="1"/>
    <col min="7184" max="7184" width="10.44140625" style="1" customWidth="1"/>
    <col min="7185" max="7185" width="27.44140625" style="1" customWidth="1"/>
    <col min="7186" max="7186" width="10.33203125" style="1" customWidth="1"/>
    <col min="7187" max="7187" width="8.33203125" style="1" customWidth="1"/>
    <col min="7188" max="7189" width="8.109375" style="1" customWidth="1"/>
    <col min="7190" max="7426" width="9.109375" style="1"/>
    <col min="7427" max="7427" width="11.33203125" style="1" customWidth="1"/>
    <col min="7428" max="7428" width="30" style="1" customWidth="1"/>
    <col min="7429" max="7429" width="11.109375" style="1" customWidth="1"/>
    <col min="7430" max="7431" width="6.5546875" style="1" customWidth="1"/>
    <col min="7432" max="7432" width="9.109375" style="1"/>
    <col min="7433" max="7433" width="8" style="1" customWidth="1"/>
    <col min="7434" max="7434" width="9.109375" style="1"/>
    <col min="7435" max="7435" width="7.88671875" style="1" customWidth="1"/>
    <col min="7436" max="7436" width="10.5546875" style="1" customWidth="1"/>
    <col min="7437" max="7437" width="28.109375" style="1" customWidth="1"/>
    <col min="7438" max="7438" width="11.44140625" style="1" customWidth="1"/>
    <col min="7439" max="7439" width="7.33203125" style="1" customWidth="1"/>
    <col min="7440" max="7440" width="10.44140625" style="1" customWidth="1"/>
    <col min="7441" max="7441" width="27.44140625" style="1" customWidth="1"/>
    <col min="7442" max="7442" width="10.33203125" style="1" customWidth="1"/>
    <col min="7443" max="7443" width="8.33203125" style="1" customWidth="1"/>
    <col min="7444" max="7445" width="8.109375" style="1" customWidth="1"/>
    <col min="7446" max="7682" width="9.109375" style="1"/>
    <col min="7683" max="7683" width="11.33203125" style="1" customWidth="1"/>
    <col min="7684" max="7684" width="30" style="1" customWidth="1"/>
    <col min="7685" max="7685" width="11.109375" style="1" customWidth="1"/>
    <col min="7686" max="7687" width="6.5546875" style="1" customWidth="1"/>
    <col min="7688" max="7688" width="9.109375" style="1"/>
    <col min="7689" max="7689" width="8" style="1" customWidth="1"/>
    <col min="7690" max="7690" width="9.109375" style="1"/>
    <col min="7691" max="7691" width="7.88671875" style="1" customWidth="1"/>
    <col min="7692" max="7692" width="10.5546875" style="1" customWidth="1"/>
    <col min="7693" max="7693" width="28.109375" style="1" customWidth="1"/>
    <col min="7694" max="7694" width="11.44140625" style="1" customWidth="1"/>
    <col min="7695" max="7695" width="7.33203125" style="1" customWidth="1"/>
    <col min="7696" max="7696" width="10.44140625" style="1" customWidth="1"/>
    <col min="7697" max="7697" width="27.44140625" style="1" customWidth="1"/>
    <col min="7698" max="7698" width="10.33203125" style="1" customWidth="1"/>
    <col min="7699" max="7699" width="8.33203125" style="1" customWidth="1"/>
    <col min="7700" max="7701" width="8.109375" style="1" customWidth="1"/>
    <col min="7702" max="7938" width="9.109375" style="1"/>
    <col min="7939" max="7939" width="11.33203125" style="1" customWidth="1"/>
    <col min="7940" max="7940" width="30" style="1" customWidth="1"/>
    <col min="7941" max="7941" width="11.109375" style="1" customWidth="1"/>
    <col min="7942" max="7943" width="6.5546875" style="1" customWidth="1"/>
    <col min="7944" max="7944" width="9.109375" style="1"/>
    <col min="7945" max="7945" width="8" style="1" customWidth="1"/>
    <col min="7946" max="7946" width="9.109375" style="1"/>
    <col min="7947" max="7947" width="7.88671875" style="1" customWidth="1"/>
    <col min="7948" max="7948" width="10.5546875" style="1" customWidth="1"/>
    <col min="7949" max="7949" width="28.109375" style="1" customWidth="1"/>
    <col min="7950" max="7950" width="11.44140625" style="1" customWidth="1"/>
    <col min="7951" max="7951" width="7.33203125" style="1" customWidth="1"/>
    <col min="7952" max="7952" width="10.44140625" style="1" customWidth="1"/>
    <col min="7953" max="7953" width="27.44140625" style="1" customWidth="1"/>
    <col min="7954" max="7954" width="10.33203125" style="1" customWidth="1"/>
    <col min="7955" max="7955" width="8.33203125" style="1" customWidth="1"/>
    <col min="7956" max="7957" width="8.109375" style="1" customWidth="1"/>
    <col min="7958" max="8194" width="9.109375" style="1"/>
    <col min="8195" max="8195" width="11.33203125" style="1" customWidth="1"/>
    <col min="8196" max="8196" width="30" style="1" customWidth="1"/>
    <col min="8197" max="8197" width="11.109375" style="1" customWidth="1"/>
    <col min="8198" max="8199" width="6.5546875" style="1" customWidth="1"/>
    <col min="8200" max="8200" width="9.109375" style="1"/>
    <col min="8201" max="8201" width="8" style="1" customWidth="1"/>
    <col min="8202" max="8202" width="9.109375" style="1"/>
    <col min="8203" max="8203" width="7.88671875" style="1" customWidth="1"/>
    <col min="8204" max="8204" width="10.5546875" style="1" customWidth="1"/>
    <col min="8205" max="8205" width="28.109375" style="1" customWidth="1"/>
    <col min="8206" max="8206" width="11.44140625" style="1" customWidth="1"/>
    <col min="8207" max="8207" width="7.33203125" style="1" customWidth="1"/>
    <col min="8208" max="8208" width="10.44140625" style="1" customWidth="1"/>
    <col min="8209" max="8209" width="27.44140625" style="1" customWidth="1"/>
    <col min="8210" max="8210" width="10.33203125" style="1" customWidth="1"/>
    <col min="8211" max="8211" width="8.33203125" style="1" customWidth="1"/>
    <col min="8212" max="8213" width="8.109375" style="1" customWidth="1"/>
    <col min="8214" max="8450" width="9.109375" style="1"/>
    <col min="8451" max="8451" width="11.33203125" style="1" customWidth="1"/>
    <col min="8452" max="8452" width="30" style="1" customWidth="1"/>
    <col min="8453" max="8453" width="11.109375" style="1" customWidth="1"/>
    <col min="8454" max="8455" width="6.5546875" style="1" customWidth="1"/>
    <col min="8456" max="8456" width="9.109375" style="1"/>
    <col min="8457" max="8457" width="8" style="1" customWidth="1"/>
    <col min="8458" max="8458" width="9.109375" style="1"/>
    <col min="8459" max="8459" width="7.88671875" style="1" customWidth="1"/>
    <col min="8460" max="8460" width="10.5546875" style="1" customWidth="1"/>
    <col min="8461" max="8461" width="28.109375" style="1" customWidth="1"/>
    <col min="8462" max="8462" width="11.44140625" style="1" customWidth="1"/>
    <col min="8463" max="8463" width="7.33203125" style="1" customWidth="1"/>
    <col min="8464" max="8464" width="10.44140625" style="1" customWidth="1"/>
    <col min="8465" max="8465" width="27.44140625" style="1" customWidth="1"/>
    <col min="8466" max="8466" width="10.33203125" style="1" customWidth="1"/>
    <col min="8467" max="8467" width="8.33203125" style="1" customWidth="1"/>
    <col min="8468" max="8469" width="8.109375" style="1" customWidth="1"/>
    <col min="8470" max="8706" width="9.109375" style="1"/>
    <col min="8707" max="8707" width="11.33203125" style="1" customWidth="1"/>
    <col min="8708" max="8708" width="30" style="1" customWidth="1"/>
    <col min="8709" max="8709" width="11.109375" style="1" customWidth="1"/>
    <col min="8710" max="8711" width="6.5546875" style="1" customWidth="1"/>
    <col min="8712" max="8712" width="9.109375" style="1"/>
    <col min="8713" max="8713" width="8" style="1" customWidth="1"/>
    <col min="8714" max="8714" width="9.109375" style="1"/>
    <col min="8715" max="8715" width="7.88671875" style="1" customWidth="1"/>
    <col min="8716" max="8716" width="10.5546875" style="1" customWidth="1"/>
    <col min="8717" max="8717" width="28.109375" style="1" customWidth="1"/>
    <col min="8718" max="8718" width="11.44140625" style="1" customWidth="1"/>
    <col min="8719" max="8719" width="7.33203125" style="1" customWidth="1"/>
    <col min="8720" max="8720" width="10.44140625" style="1" customWidth="1"/>
    <col min="8721" max="8721" width="27.44140625" style="1" customWidth="1"/>
    <col min="8722" max="8722" width="10.33203125" style="1" customWidth="1"/>
    <col min="8723" max="8723" width="8.33203125" style="1" customWidth="1"/>
    <col min="8724" max="8725" width="8.109375" style="1" customWidth="1"/>
    <col min="8726" max="8962" width="9.109375" style="1"/>
    <col min="8963" max="8963" width="11.33203125" style="1" customWidth="1"/>
    <col min="8964" max="8964" width="30" style="1" customWidth="1"/>
    <col min="8965" max="8965" width="11.109375" style="1" customWidth="1"/>
    <col min="8966" max="8967" width="6.5546875" style="1" customWidth="1"/>
    <col min="8968" max="8968" width="9.109375" style="1"/>
    <col min="8969" max="8969" width="8" style="1" customWidth="1"/>
    <col min="8970" max="8970" width="9.109375" style="1"/>
    <col min="8971" max="8971" width="7.88671875" style="1" customWidth="1"/>
    <col min="8972" max="8972" width="10.5546875" style="1" customWidth="1"/>
    <col min="8973" max="8973" width="28.109375" style="1" customWidth="1"/>
    <col min="8974" max="8974" width="11.44140625" style="1" customWidth="1"/>
    <col min="8975" max="8975" width="7.33203125" style="1" customWidth="1"/>
    <col min="8976" max="8976" width="10.44140625" style="1" customWidth="1"/>
    <col min="8977" max="8977" width="27.44140625" style="1" customWidth="1"/>
    <col min="8978" max="8978" width="10.33203125" style="1" customWidth="1"/>
    <col min="8979" max="8979" width="8.33203125" style="1" customWidth="1"/>
    <col min="8980" max="8981" width="8.109375" style="1" customWidth="1"/>
    <col min="8982" max="9218" width="9.109375" style="1"/>
    <col min="9219" max="9219" width="11.33203125" style="1" customWidth="1"/>
    <col min="9220" max="9220" width="30" style="1" customWidth="1"/>
    <col min="9221" max="9221" width="11.109375" style="1" customWidth="1"/>
    <col min="9222" max="9223" width="6.5546875" style="1" customWidth="1"/>
    <col min="9224" max="9224" width="9.109375" style="1"/>
    <col min="9225" max="9225" width="8" style="1" customWidth="1"/>
    <col min="9226" max="9226" width="9.109375" style="1"/>
    <col min="9227" max="9227" width="7.88671875" style="1" customWidth="1"/>
    <col min="9228" max="9228" width="10.5546875" style="1" customWidth="1"/>
    <col min="9229" max="9229" width="28.109375" style="1" customWidth="1"/>
    <col min="9230" max="9230" width="11.44140625" style="1" customWidth="1"/>
    <col min="9231" max="9231" width="7.33203125" style="1" customWidth="1"/>
    <col min="9232" max="9232" width="10.44140625" style="1" customWidth="1"/>
    <col min="9233" max="9233" width="27.44140625" style="1" customWidth="1"/>
    <col min="9234" max="9234" width="10.33203125" style="1" customWidth="1"/>
    <col min="9235" max="9235" width="8.33203125" style="1" customWidth="1"/>
    <col min="9236" max="9237" width="8.109375" style="1" customWidth="1"/>
    <col min="9238" max="9474" width="9.109375" style="1"/>
    <col min="9475" max="9475" width="11.33203125" style="1" customWidth="1"/>
    <col min="9476" max="9476" width="30" style="1" customWidth="1"/>
    <col min="9477" max="9477" width="11.109375" style="1" customWidth="1"/>
    <col min="9478" max="9479" width="6.5546875" style="1" customWidth="1"/>
    <col min="9480" max="9480" width="9.109375" style="1"/>
    <col min="9481" max="9481" width="8" style="1" customWidth="1"/>
    <col min="9482" max="9482" width="9.109375" style="1"/>
    <col min="9483" max="9483" width="7.88671875" style="1" customWidth="1"/>
    <col min="9484" max="9484" width="10.5546875" style="1" customWidth="1"/>
    <col min="9485" max="9485" width="28.109375" style="1" customWidth="1"/>
    <col min="9486" max="9486" width="11.44140625" style="1" customWidth="1"/>
    <col min="9487" max="9487" width="7.33203125" style="1" customWidth="1"/>
    <col min="9488" max="9488" width="10.44140625" style="1" customWidth="1"/>
    <col min="9489" max="9489" width="27.44140625" style="1" customWidth="1"/>
    <col min="9490" max="9490" width="10.33203125" style="1" customWidth="1"/>
    <col min="9491" max="9491" width="8.33203125" style="1" customWidth="1"/>
    <col min="9492" max="9493" width="8.109375" style="1" customWidth="1"/>
    <col min="9494" max="9730" width="9.109375" style="1"/>
    <col min="9731" max="9731" width="11.33203125" style="1" customWidth="1"/>
    <col min="9732" max="9732" width="30" style="1" customWidth="1"/>
    <col min="9733" max="9733" width="11.109375" style="1" customWidth="1"/>
    <col min="9734" max="9735" width="6.5546875" style="1" customWidth="1"/>
    <col min="9736" max="9736" width="9.109375" style="1"/>
    <col min="9737" max="9737" width="8" style="1" customWidth="1"/>
    <col min="9738" max="9738" width="9.109375" style="1"/>
    <col min="9739" max="9739" width="7.88671875" style="1" customWidth="1"/>
    <col min="9740" max="9740" width="10.5546875" style="1" customWidth="1"/>
    <col min="9741" max="9741" width="28.109375" style="1" customWidth="1"/>
    <col min="9742" max="9742" width="11.44140625" style="1" customWidth="1"/>
    <col min="9743" max="9743" width="7.33203125" style="1" customWidth="1"/>
    <col min="9744" max="9744" width="10.44140625" style="1" customWidth="1"/>
    <col min="9745" max="9745" width="27.44140625" style="1" customWidth="1"/>
    <col min="9746" max="9746" width="10.33203125" style="1" customWidth="1"/>
    <col min="9747" max="9747" width="8.33203125" style="1" customWidth="1"/>
    <col min="9748" max="9749" width="8.109375" style="1" customWidth="1"/>
    <col min="9750" max="9986" width="9.109375" style="1"/>
    <col min="9987" max="9987" width="11.33203125" style="1" customWidth="1"/>
    <col min="9988" max="9988" width="30" style="1" customWidth="1"/>
    <col min="9989" max="9989" width="11.109375" style="1" customWidth="1"/>
    <col min="9990" max="9991" width="6.5546875" style="1" customWidth="1"/>
    <col min="9992" max="9992" width="9.109375" style="1"/>
    <col min="9993" max="9993" width="8" style="1" customWidth="1"/>
    <col min="9994" max="9994" width="9.109375" style="1"/>
    <col min="9995" max="9995" width="7.88671875" style="1" customWidth="1"/>
    <col min="9996" max="9996" width="10.5546875" style="1" customWidth="1"/>
    <col min="9997" max="9997" width="28.109375" style="1" customWidth="1"/>
    <col min="9998" max="9998" width="11.44140625" style="1" customWidth="1"/>
    <col min="9999" max="9999" width="7.33203125" style="1" customWidth="1"/>
    <col min="10000" max="10000" width="10.44140625" style="1" customWidth="1"/>
    <col min="10001" max="10001" width="27.44140625" style="1" customWidth="1"/>
    <col min="10002" max="10002" width="10.33203125" style="1" customWidth="1"/>
    <col min="10003" max="10003" width="8.33203125" style="1" customWidth="1"/>
    <col min="10004" max="10005" width="8.109375" style="1" customWidth="1"/>
    <col min="10006" max="10242" width="9.109375" style="1"/>
    <col min="10243" max="10243" width="11.33203125" style="1" customWidth="1"/>
    <col min="10244" max="10244" width="30" style="1" customWidth="1"/>
    <col min="10245" max="10245" width="11.109375" style="1" customWidth="1"/>
    <col min="10246" max="10247" width="6.5546875" style="1" customWidth="1"/>
    <col min="10248" max="10248" width="9.109375" style="1"/>
    <col min="10249" max="10249" width="8" style="1" customWidth="1"/>
    <col min="10250" max="10250" width="9.109375" style="1"/>
    <col min="10251" max="10251" width="7.88671875" style="1" customWidth="1"/>
    <col min="10252" max="10252" width="10.5546875" style="1" customWidth="1"/>
    <col min="10253" max="10253" width="28.109375" style="1" customWidth="1"/>
    <col min="10254" max="10254" width="11.44140625" style="1" customWidth="1"/>
    <col min="10255" max="10255" width="7.33203125" style="1" customWidth="1"/>
    <col min="10256" max="10256" width="10.44140625" style="1" customWidth="1"/>
    <col min="10257" max="10257" width="27.44140625" style="1" customWidth="1"/>
    <col min="10258" max="10258" width="10.33203125" style="1" customWidth="1"/>
    <col min="10259" max="10259" width="8.33203125" style="1" customWidth="1"/>
    <col min="10260" max="10261" width="8.109375" style="1" customWidth="1"/>
    <col min="10262" max="10498" width="9.109375" style="1"/>
    <col min="10499" max="10499" width="11.33203125" style="1" customWidth="1"/>
    <col min="10500" max="10500" width="30" style="1" customWidth="1"/>
    <col min="10501" max="10501" width="11.109375" style="1" customWidth="1"/>
    <col min="10502" max="10503" width="6.5546875" style="1" customWidth="1"/>
    <col min="10504" max="10504" width="9.109375" style="1"/>
    <col min="10505" max="10505" width="8" style="1" customWidth="1"/>
    <col min="10506" max="10506" width="9.109375" style="1"/>
    <col min="10507" max="10507" width="7.88671875" style="1" customWidth="1"/>
    <col min="10508" max="10508" width="10.5546875" style="1" customWidth="1"/>
    <col min="10509" max="10509" width="28.109375" style="1" customWidth="1"/>
    <col min="10510" max="10510" width="11.44140625" style="1" customWidth="1"/>
    <col min="10511" max="10511" width="7.33203125" style="1" customWidth="1"/>
    <col min="10512" max="10512" width="10.44140625" style="1" customWidth="1"/>
    <col min="10513" max="10513" width="27.44140625" style="1" customWidth="1"/>
    <col min="10514" max="10514" width="10.33203125" style="1" customWidth="1"/>
    <col min="10515" max="10515" width="8.33203125" style="1" customWidth="1"/>
    <col min="10516" max="10517" width="8.109375" style="1" customWidth="1"/>
    <col min="10518" max="10754" width="9.109375" style="1"/>
    <col min="10755" max="10755" width="11.33203125" style="1" customWidth="1"/>
    <col min="10756" max="10756" width="30" style="1" customWidth="1"/>
    <col min="10757" max="10757" width="11.109375" style="1" customWidth="1"/>
    <col min="10758" max="10759" width="6.5546875" style="1" customWidth="1"/>
    <col min="10760" max="10760" width="9.109375" style="1"/>
    <col min="10761" max="10761" width="8" style="1" customWidth="1"/>
    <col min="10762" max="10762" width="9.109375" style="1"/>
    <col min="10763" max="10763" width="7.88671875" style="1" customWidth="1"/>
    <col min="10764" max="10764" width="10.5546875" style="1" customWidth="1"/>
    <col min="10765" max="10765" width="28.109375" style="1" customWidth="1"/>
    <col min="10766" max="10766" width="11.44140625" style="1" customWidth="1"/>
    <col min="10767" max="10767" width="7.33203125" style="1" customWidth="1"/>
    <col min="10768" max="10768" width="10.44140625" style="1" customWidth="1"/>
    <col min="10769" max="10769" width="27.44140625" style="1" customWidth="1"/>
    <col min="10770" max="10770" width="10.33203125" style="1" customWidth="1"/>
    <col min="10771" max="10771" width="8.33203125" style="1" customWidth="1"/>
    <col min="10772" max="10773" width="8.109375" style="1" customWidth="1"/>
    <col min="10774" max="11010" width="9.109375" style="1"/>
    <col min="11011" max="11011" width="11.33203125" style="1" customWidth="1"/>
    <col min="11012" max="11012" width="30" style="1" customWidth="1"/>
    <col min="11013" max="11013" width="11.109375" style="1" customWidth="1"/>
    <col min="11014" max="11015" width="6.5546875" style="1" customWidth="1"/>
    <col min="11016" max="11016" width="9.109375" style="1"/>
    <col min="11017" max="11017" width="8" style="1" customWidth="1"/>
    <col min="11018" max="11018" width="9.109375" style="1"/>
    <col min="11019" max="11019" width="7.88671875" style="1" customWidth="1"/>
    <col min="11020" max="11020" width="10.5546875" style="1" customWidth="1"/>
    <col min="11021" max="11021" width="28.109375" style="1" customWidth="1"/>
    <col min="11022" max="11022" width="11.44140625" style="1" customWidth="1"/>
    <col min="11023" max="11023" width="7.33203125" style="1" customWidth="1"/>
    <col min="11024" max="11024" width="10.44140625" style="1" customWidth="1"/>
    <col min="11025" max="11025" width="27.44140625" style="1" customWidth="1"/>
    <col min="11026" max="11026" width="10.33203125" style="1" customWidth="1"/>
    <col min="11027" max="11027" width="8.33203125" style="1" customWidth="1"/>
    <col min="11028" max="11029" width="8.109375" style="1" customWidth="1"/>
    <col min="11030" max="11266" width="9.109375" style="1"/>
    <col min="11267" max="11267" width="11.33203125" style="1" customWidth="1"/>
    <col min="11268" max="11268" width="30" style="1" customWidth="1"/>
    <col min="11269" max="11269" width="11.109375" style="1" customWidth="1"/>
    <col min="11270" max="11271" width="6.5546875" style="1" customWidth="1"/>
    <col min="11272" max="11272" width="9.109375" style="1"/>
    <col min="11273" max="11273" width="8" style="1" customWidth="1"/>
    <col min="11274" max="11274" width="9.109375" style="1"/>
    <col min="11275" max="11275" width="7.88671875" style="1" customWidth="1"/>
    <col min="11276" max="11276" width="10.5546875" style="1" customWidth="1"/>
    <col min="11277" max="11277" width="28.109375" style="1" customWidth="1"/>
    <col min="11278" max="11278" width="11.44140625" style="1" customWidth="1"/>
    <col min="11279" max="11279" width="7.33203125" style="1" customWidth="1"/>
    <col min="11280" max="11280" width="10.44140625" style="1" customWidth="1"/>
    <col min="11281" max="11281" width="27.44140625" style="1" customWidth="1"/>
    <col min="11282" max="11282" width="10.33203125" style="1" customWidth="1"/>
    <col min="11283" max="11283" width="8.33203125" style="1" customWidth="1"/>
    <col min="11284" max="11285" width="8.109375" style="1" customWidth="1"/>
    <col min="11286" max="11522" width="9.109375" style="1"/>
    <col min="11523" max="11523" width="11.33203125" style="1" customWidth="1"/>
    <col min="11524" max="11524" width="30" style="1" customWidth="1"/>
    <col min="11525" max="11525" width="11.109375" style="1" customWidth="1"/>
    <col min="11526" max="11527" width="6.5546875" style="1" customWidth="1"/>
    <col min="11528" max="11528" width="9.109375" style="1"/>
    <col min="11529" max="11529" width="8" style="1" customWidth="1"/>
    <col min="11530" max="11530" width="9.109375" style="1"/>
    <col min="11531" max="11531" width="7.88671875" style="1" customWidth="1"/>
    <col min="11532" max="11532" width="10.5546875" style="1" customWidth="1"/>
    <col min="11533" max="11533" width="28.109375" style="1" customWidth="1"/>
    <col min="11534" max="11534" width="11.44140625" style="1" customWidth="1"/>
    <col min="11535" max="11535" width="7.33203125" style="1" customWidth="1"/>
    <col min="11536" max="11536" width="10.44140625" style="1" customWidth="1"/>
    <col min="11537" max="11537" width="27.44140625" style="1" customWidth="1"/>
    <col min="11538" max="11538" width="10.33203125" style="1" customWidth="1"/>
    <col min="11539" max="11539" width="8.33203125" style="1" customWidth="1"/>
    <col min="11540" max="11541" width="8.109375" style="1" customWidth="1"/>
    <col min="11542" max="11778" width="9.109375" style="1"/>
    <col min="11779" max="11779" width="11.33203125" style="1" customWidth="1"/>
    <col min="11780" max="11780" width="30" style="1" customWidth="1"/>
    <col min="11781" max="11781" width="11.109375" style="1" customWidth="1"/>
    <col min="11782" max="11783" width="6.5546875" style="1" customWidth="1"/>
    <col min="11784" max="11784" width="9.109375" style="1"/>
    <col min="11785" max="11785" width="8" style="1" customWidth="1"/>
    <col min="11786" max="11786" width="9.109375" style="1"/>
    <col min="11787" max="11787" width="7.88671875" style="1" customWidth="1"/>
    <col min="11788" max="11788" width="10.5546875" style="1" customWidth="1"/>
    <col min="11789" max="11789" width="28.109375" style="1" customWidth="1"/>
    <col min="11790" max="11790" width="11.44140625" style="1" customWidth="1"/>
    <col min="11791" max="11791" width="7.33203125" style="1" customWidth="1"/>
    <col min="11792" max="11792" width="10.44140625" style="1" customWidth="1"/>
    <col min="11793" max="11793" width="27.44140625" style="1" customWidth="1"/>
    <col min="11794" max="11794" width="10.33203125" style="1" customWidth="1"/>
    <col min="11795" max="11795" width="8.33203125" style="1" customWidth="1"/>
    <col min="11796" max="11797" width="8.109375" style="1" customWidth="1"/>
    <col min="11798" max="12034" width="9.109375" style="1"/>
    <col min="12035" max="12035" width="11.33203125" style="1" customWidth="1"/>
    <col min="12036" max="12036" width="30" style="1" customWidth="1"/>
    <col min="12037" max="12037" width="11.109375" style="1" customWidth="1"/>
    <col min="12038" max="12039" width="6.5546875" style="1" customWidth="1"/>
    <col min="12040" max="12040" width="9.109375" style="1"/>
    <col min="12041" max="12041" width="8" style="1" customWidth="1"/>
    <col min="12042" max="12042" width="9.109375" style="1"/>
    <col min="12043" max="12043" width="7.88671875" style="1" customWidth="1"/>
    <col min="12044" max="12044" width="10.5546875" style="1" customWidth="1"/>
    <col min="12045" max="12045" width="28.109375" style="1" customWidth="1"/>
    <col min="12046" max="12046" width="11.44140625" style="1" customWidth="1"/>
    <col min="12047" max="12047" width="7.33203125" style="1" customWidth="1"/>
    <col min="12048" max="12048" width="10.44140625" style="1" customWidth="1"/>
    <col min="12049" max="12049" width="27.44140625" style="1" customWidth="1"/>
    <col min="12050" max="12050" width="10.33203125" style="1" customWidth="1"/>
    <col min="12051" max="12051" width="8.33203125" style="1" customWidth="1"/>
    <col min="12052" max="12053" width="8.109375" style="1" customWidth="1"/>
    <col min="12054" max="12290" width="9.109375" style="1"/>
    <col min="12291" max="12291" width="11.33203125" style="1" customWidth="1"/>
    <col min="12292" max="12292" width="30" style="1" customWidth="1"/>
    <col min="12293" max="12293" width="11.109375" style="1" customWidth="1"/>
    <col min="12294" max="12295" width="6.5546875" style="1" customWidth="1"/>
    <col min="12296" max="12296" width="9.109375" style="1"/>
    <col min="12297" max="12297" width="8" style="1" customWidth="1"/>
    <col min="12298" max="12298" width="9.109375" style="1"/>
    <col min="12299" max="12299" width="7.88671875" style="1" customWidth="1"/>
    <col min="12300" max="12300" width="10.5546875" style="1" customWidth="1"/>
    <col min="12301" max="12301" width="28.109375" style="1" customWidth="1"/>
    <col min="12302" max="12302" width="11.44140625" style="1" customWidth="1"/>
    <col min="12303" max="12303" width="7.33203125" style="1" customWidth="1"/>
    <col min="12304" max="12304" width="10.44140625" style="1" customWidth="1"/>
    <col min="12305" max="12305" width="27.44140625" style="1" customWidth="1"/>
    <col min="12306" max="12306" width="10.33203125" style="1" customWidth="1"/>
    <col min="12307" max="12307" width="8.33203125" style="1" customWidth="1"/>
    <col min="12308" max="12309" width="8.109375" style="1" customWidth="1"/>
    <col min="12310" max="12546" width="9.109375" style="1"/>
    <col min="12547" max="12547" width="11.33203125" style="1" customWidth="1"/>
    <col min="12548" max="12548" width="30" style="1" customWidth="1"/>
    <col min="12549" max="12549" width="11.109375" style="1" customWidth="1"/>
    <col min="12550" max="12551" width="6.5546875" style="1" customWidth="1"/>
    <col min="12552" max="12552" width="9.109375" style="1"/>
    <col min="12553" max="12553" width="8" style="1" customWidth="1"/>
    <col min="12554" max="12554" width="9.109375" style="1"/>
    <col min="12555" max="12555" width="7.88671875" style="1" customWidth="1"/>
    <col min="12556" max="12556" width="10.5546875" style="1" customWidth="1"/>
    <col min="12557" max="12557" width="28.109375" style="1" customWidth="1"/>
    <col min="12558" max="12558" width="11.44140625" style="1" customWidth="1"/>
    <col min="12559" max="12559" width="7.33203125" style="1" customWidth="1"/>
    <col min="12560" max="12560" width="10.44140625" style="1" customWidth="1"/>
    <col min="12561" max="12561" width="27.44140625" style="1" customWidth="1"/>
    <col min="12562" max="12562" width="10.33203125" style="1" customWidth="1"/>
    <col min="12563" max="12563" width="8.33203125" style="1" customWidth="1"/>
    <col min="12564" max="12565" width="8.109375" style="1" customWidth="1"/>
    <col min="12566" max="12802" width="9.109375" style="1"/>
    <col min="12803" max="12803" width="11.33203125" style="1" customWidth="1"/>
    <col min="12804" max="12804" width="30" style="1" customWidth="1"/>
    <col min="12805" max="12805" width="11.109375" style="1" customWidth="1"/>
    <col min="12806" max="12807" width="6.5546875" style="1" customWidth="1"/>
    <col min="12808" max="12808" width="9.109375" style="1"/>
    <col min="12809" max="12809" width="8" style="1" customWidth="1"/>
    <col min="12810" max="12810" width="9.109375" style="1"/>
    <col min="12811" max="12811" width="7.88671875" style="1" customWidth="1"/>
    <col min="12812" max="12812" width="10.5546875" style="1" customWidth="1"/>
    <col min="12813" max="12813" width="28.109375" style="1" customWidth="1"/>
    <col min="12814" max="12814" width="11.44140625" style="1" customWidth="1"/>
    <col min="12815" max="12815" width="7.33203125" style="1" customWidth="1"/>
    <col min="12816" max="12816" width="10.44140625" style="1" customWidth="1"/>
    <col min="12817" max="12817" width="27.44140625" style="1" customWidth="1"/>
    <col min="12818" max="12818" width="10.33203125" style="1" customWidth="1"/>
    <col min="12819" max="12819" width="8.33203125" style="1" customWidth="1"/>
    <col min="12820" max="12821" width="8.109375" style="1" customWidth="1"/>
    <col min="12822" max="13058" width="9.109375" style="1"/>
    <col min="13059" max="13059" width="11.33203125" style="1" customWidth="1"/>
    <col min="13060" max="13060" width="30" style="1" customWidth="1"/>
    <col min="13061" max="13061" width="11.109375" style="1" customWidth="1"/>
    <col min="13062" max="13063" width="6.5546875" style="1" customWidth="1"/>
    <col min="13064" max="13064" width="9.109375" style="1"/>
    <col min="13065" max="13065" width="8" style="1" customWidth="1"/>
    <col min="13066" max="13066" width="9.109375" style="1"/>
    <col min="13067" max="13067" width="7.88671875" style="1" customWidth="1"/>
    <col min="13068" max="13068" width="10.5546875" style="1" customWidth="1"/>
    <col min="13069" max="13069" width="28.109375" style="1" customWidth="1"/>
    <col min="13070" max="13070" width="11.44140625" style="1" customWidth="1"/>
    <col min="13071" max="13071" width="7.33203125" style="1" customWidth="1"/>
    <col min="13072" max="13072" width="10.44140625" style="1" customWidth="1"/>
    <col min="13073" max="13073" width="27.44140625" style="1" customWidth="1"/>
    <col min="13074" max="13074" width="10.33203125" style="1" customWidth="1"/>
    <col min="13075" max="13075" width="8.33203125" style="1" customWidth="1"/>
    <col min="13076" max="13077" width="8.109375" style="1" customWidth="1"/>
    <col min="13078" max="13314" width="9.109375" style="1"/>
    <col min="13315" max="13315" width="11.33203125" style="1" customWidth="1"/>
    <col min="13316" max="13316" width="30" style="1" customWidth="1"/>
    <col min="13317" max="13317" width="11.109375" style="1" customWidth="1"/>
    <col min="13318" max="13319" width="6.5546875" style="1" customWidth="1"/>
    <col min="13320" max="13320" width="9.109375" style="1"/>
    <col min="13321" max="13321" width="8" style="1" customWidth="1"/>
    <col min="13322" max="13322" width="9.109375" style="1"/>
    <col min="13323" max="13323" width="7.88671875" style="1" customWidth="1"/>
    <col min="13324" max="13324" width="10.5546875" style="1" customWidth="1"/>
    <col min="13325" max="13325" width="28.109375" style="1" customWidth="1"/>
    <col min="13326" max="13326" width="11.44140625" style="1" customWidth="1"/>
    <col min="13327" max="13327" width="7.33203125" style="1" customWidth="1"/>
    <col min="13328" max="13328" width="10.44140625" style="1" customWidth="1"/>
    <col min="13329" max="13329" width="27.44140625" style="1" customWidth="1"/>
    <col min="13330" max="13330" width="10.33203125" style="1" customWidth="1"/>
    <col min="13331" max="13331" width="8.33203125" style="1" customWidth="1"/>
    <col min="13332" max="13333" width="8.109375" style="1" customWidth="1"/>
    <col min="13334" max="13570" width="9.109375" style="1"/>
    <col min="13571" max="13571" width="11.33203125" style="1" customWidth="1"/>
    <col min="13572" max="13572" width="30" style="1" customWidth="1"/>
    <col min="13573" max="13573" width="11.109375" style="1" customWidth="1"/>
    <col min="13574" max="13575" width="6.5546875" style="1" customWidth="1"/>
    <col min="13576" max="13576" width="9.109375" style="1"/>
    <col min="13577" max="13577" width="8" style="1" customWidth="1"/>
    <col min="13578" max="13578" width="9.109375" style="1"/>
    <col min="13579" max="13579" width="7.88671875" style="1" customWidth="1"/>
    <col min="13580" max="13580" width="10.5546875" style="1" customWidth="1"/>
    <col min="13581" max="13581" width="28.109375" style="1" customWidth="1"/>
    <col min="13582" max="13582" width="11.44140625" style="1" customWidth="1"/>
    <col min="13583" max="13583" width="7.33203125" style="1" customWidth="1"/>
    <col min="13584" max="13584" width="10.44140625" style="1" customWidth="1"/>
    <col min="13585" max="13585" width="27.44140625" style="1" customWidth="1"/>
    <col min="13586" max="13586" width="10.33203125" style="1" customWidth="1"/>
    <col min="13587" max="13587" width="8.33203125" style="1" customWidth="1"/>
    <col min="13588" max="13589" width="8.109375" style="1" customWidth="1"/>
    <col min="13590" max="13826" width="9.109375" style="1"/>
    <col min="13827" max="13827" width="11.33203125" style="1" customWidth="1"/>
    <col min="13828" max="13828" width="30" style="1" customWidth="1"/>
    <col min="13829" max="13829" width="11.109375" style="1" customWidth="1"/>
    <col min="13830" max="13831" width="6.5546875" style="1" customWidth="1"/>
    <col min="13832" max="13832" width="9.109375" style="1"/>
    <col min="13833" max="13833" width="8" style="1" customWidth="1"/>
    <col min="13834" max="13834" width="9.109375" style="1"/>
    <col min="13835" max="13835" width="7.88671875" style="1" customWidth="1"/>
    <col min="13836" max="13836" width="10.5546875" style="1" customWidth="1"/>
    <col min="13837" max="13837" width="28.109375" style="1" customWidth="1"/>
    <col min="13838" max="13838" width="11.44140625" style="1" customWidth="1"/>
    <col min="13839" max="13839" width="7.33203125" style="1" customWidth="1"/>
    <col min="13840" max="13840" width="10.44140625" style="1" customWidth="1"/>
    <col min="13841" max="13841" width="27.44140625" style="1" customWidth="1"/>
    <col min="13842" max="13842" width="10.33203125" style="1" customWidth="1"/>
    <col min="13843" max="13843" width="8.33203125" style="1" customWidth="1"/>
    <col min="13844" max="13845" width="8.109375" style="1" customWidth="1"/>
    <col min="13846" max="14082" width="9.109375" style="1"/>
    <col min="14083" max="14083" width="11.33203125" style="1" customWidth="1"/>
    <col min="14084" max="14084" width="30" style="1" customWidth="1"/>
    <col min="14085" max="14085" width="11.109375" style="1" customWidth="1"/>
    <col min="14086" max="14087" width="6.5546875" style="1" customWidth="1"/>
    <col min="14088" max="14088" width="9.109375" style="1"/>
    <col min="14089" max="14089" width="8" style="1" customWidth="1"/>
    <col min="14090" max="14090" width="9.109375" style="1"/>
    <col min="14091" max="14091" width="7.88671875" style="1" customWidth="1"/>
    <col min="14092" max="14092" width="10.5546875" style="1" customWidth="1"/>
    <col min="14093" max="14093" width="28.109375" style="1" customWidth="1"/>
    <col min="14094" max="14094" width="11.44140625" style="1" customWidth="1"/>
    <col min="14095" max="14095" width="7.33203125" style="1" customWidth="1"/>
    <col min="14096" max="14096" width="10.44140625" style="1" customWidth="1"/>
    <col min="14097" max="14097" width="27.44140625" style="1" customWidth="1"/>
    <col min="14098" max="14098" width="10.33203125" style="1" customWidth="1"/>
    <col min="14099" max="14099" width="8.33203125" style="1" customWidth="1"/>
    <col min="14100" max="14101" width="8.109375" style="1" customWidth="1"/>
    <col min="14102" max="14338" width="9.109375" style="1"/>
    <col min="14339" max="14339" width="11.33203125" style="1" customWidth="1"/>
    <col min="14340" max="14340" width="30" style="1" customWidth="1"/>
    <col min="14341" max="14341" width="11.109375" style="1" customWidth="1"/>
    <col min="14342" max="14343" width="6.5546875" style="1" customWidth="1"/>
    <col min="14344" max="14344" width="9.109375" style="1"/>
    <col min="14345" max="14345" width="8" style="1" customWidth="1"/>
    <col min="14346" max="14346" width="9.109375" style="1"/>
    <col min="14347" max="14347" width="7.88671875" style="1" customWidth="1"/>
    <col min="14348" max="14348" width="10.5546875" style="1" customWidth="1"/>
    <col min="14349" max="14349" width="28.109375" style="1" customWidth="1"/>
    <col min="14350" max="14350" width="11.44140625" style="1" customWidth="1"/>
    <col min="14351" max="14351" width="7.33203125" style="1" customWidth="1"/>
    <col min="14352" max="14352" width="10.44140625" style="1" customWidth="1"/>
    <col min="14353" max="14353" width="27.44140625" style="1" customWidth="1"/>
    <col min="14354" max="14354" width="10.33203125" style="1" customWidth="1"/>
    <col min="14355" max="14355" width="8.33203125" style="1" customWidth="1"/>
    <col min="14356" max="14357" width="8.109375" style="1" customWidth="1"/>
    <col min="14358" max="14594" width="9.109375" style="1"/>
    <col min="14595" max="14595" width="11.33203125" style="1" customWidth="1"/>
    <col min="14596" max="14596" width="30" style="1" customWidth="1"/>
    <col min="14597" max="14597" width="11.109375" style="1" customWidth="1"/>
    <col min="14598" max="14599" width="6.5546875" style="1" customWidth="1"/>
    <col min="14600" max="14600" width="9.109375" style="1"/>
    <col min="14601" max="14601" width="8" style="1" customWidth="1"/>
    <col min="14602" max="14602" width="9.109375" style="1"/>
    <col min="14603" max="14603" width="7.88671875" style="1" customWidth="1"/>
    <col min="14604" max="14604" width="10.5546875" style="1" customWidth="1"/>
    <col min="14605" max="14605" width="28.109375" style="1" customWidth="1"/>
    <col min="14606" max="14606" width="11.44140625" style="1" customWidth="1"/>
    <col min="14607" max="14607" width="7.33203125" style="1" customWidth="1"/>
    <col min="14608" max="14608" width="10.44140625" style="1" customWidth="1"/>
    <col min="14609" max="14609" width="27.44140625" style="1" customWidth="1"/>
    <col min="14610" max="14610" width="10.33203125" style="1" customWidth="1"/>
    <col min="14611" max="14611" width="8.33203125" style="1" customWidth="1"/>
    <col min="14612" max="14613" width="8.109375" style="1" customWidth="1"/>
    <col min="14614" max="14850" width="9.109375" style="1"/>
    <col min="14851" max="14851" width="11.33203125" style="1" customWidth="1"/>
    <col min="14852" max="14852" width="30" style="1" customWidth="1"/>
    <col min="14853" max="14853" width="11.109375" style="1" customWidth="1"/>
    <col min="14854" max="14855" width="6.5546875" style="1" customWidth="1"/>
    <col min="14856" max="14856" width="9.109375" style="1"/>
    <col min="14857" max="14857" width="8" style="1" customWidth="1"/>
    <col min="14858" max="14858" width="9.109375" style="1"/>
    <col min="14859" max="14859" width="7.88671875" style="1" customWidth="1"/>
    <col min="14860" max="14860" width="10.5546875" style="1" customWidth="1"/>
    <col min="14861" max="14861" width="28.109375" style="1" customWidth="1"/>
    <col min="14862" max="14862" width="11.44140625" style="1" customWidth="1"/>
    <col min="14863" max="14863" width="7.33203125" style="1" customWidth="1"/>
    <col min="14864" max="14864" width="10.44140625" style="1" customWidth="1"/>
    <col min="14865" max="14865" width="27.44140625" style="1" customWidth="1"/>
    <col min="14866" max="14866" width="10.33203125" style="1" customWidth="1"/>
    <col min="14867" max="14867" width="8.33203125" style="1" customWidth="1"/>
    <col min="14868" max="14869" width="8.109375" style="1" customWidth="1"/>
    <col min="14870" max="15106" width="9.109375" style="1"/>
    <col min="15107" max="15107" width="11.33203125" style="1" customWidth="1"/>
    <col min="15108" max="15108" width="30" style="1" customWidth="1"/>
    <col min="15109" max="15109" width="11.109375" style="1" customWidth="1"/>
    <col min="15110" max="15111" width="6.5546875" style="1" customWidth="1"/>
    <col min="15112" max="15112" width="9.109375" style="1"/>
    <col min="15113" max="15113" width="8" style="1" customWidth="1"/>
    <col min="15114" max="15114" width="9.109375" style="1"/>
    <col min="15115" max="15115" width="7.88671875" style="1" customWidth="1"/>
    <col min="15116" max="15116" width="10.5546875" style="1" customWidth="1"/>
    <col min="15117" max="15117" width="28.109375" style="1" customWidth="1"/>
    <col min="15118" max="15118" width="11.44140625" style="1" customWidth="1"/>
    <col min="15119" max="15119" width="7.33203125" style="1" customWidth="1"/>
    <col min="15120" max="15120" width="10.44140625" style="1" customWidth="1"/>
    <col min="15121" max="15121" width="27.44140625" style="1" customWidth="1"/>
    <col min="15122" max="15122" width="10.33203125" style="1" customWidth="1"/>
    <col min="15123" max="15123" width="8.33203125" style="1" customWidth="1"/>
    <col min="15124" max="15125" width="8.109375" style="1" customWidth="1"/>
    <col min="15126" max="15362" width="9.109375" style="1"/>
    <col min="15363" max="15363" width="11.33203125" style="1" customWidth="1"/>
    <col min="15364" max="15364" width="30" style="1" customWidth="1"/>
    <col min="15365" max="15365" width="11.109375" style="1" customWidth="1"/>
    <col min="15366" max="15367" width="6.5546875" style="1" customWidth="1"/>
    <col min="15368" max="15368" width="9.109375" style="1"/>
    <col min="15369" max="15369" width="8" style="1" customWidth="1"/>
    <col min="15370" max="15370" width="9.109375" style="1"/>
    <col min="15371" max="15371" width="7.88671875" style="1" customWidth="1"/>
    <col min="15372" max="15372" width="10.5546875" style="1" customWidth="1"/>
    <col min="15373" max="15373" width="28.109375" style="1" customWidth="1"/>
    <col min="15374" max="15374" width="11.44140625" style="1" customWidth="1"/>
    <col min="15375" max="15375" width="7.33203125" style="1" customWidth="1"/>
    <col min="15376" max="15376" width="10.44140625" style="1" customWidth="1"/>
    <col min="15377" max="15377" width="27.44140625" style="1" customWidth="1"/>
    <col min="15378" max="15378" width="10.33203125" style="1" customWidth="1"/>
    <col min="15379" max="15379" width="8.33203125" style="1" customWidth="1"/>
    <col min="15380" max="15381" width="8.109375" style="1" customWidth="1"/>
    <col min="15382" max="15618" width="9.109375" style="1"/>
    <col min="15619" max="15619" width="11.33203125" style="1" customWidth="1"/>
    <col min="15620" max="15620" width="30" style="1" customWidth="1"/>
    <col min="15621" max="15621" width="11.109375" style="1" customWidth="1"/>
    <col min="15622" max="15623" width="6.5546875" style="1" customWidth="1"/>
    <col min="15624" max="15624" width="9.109375" style="1"/>
    <col min="15625" max="15625" width="8" style="1" customWidth="1"/>
    <col min="15626" max="15626" width="9.109375" style="1"/>
    <col min="15627" max="15627" width="7.88671875" style="1" customWidth="1"/>
    <col min="15628" max="15628" width="10.5546875" style="1" customWidth="1"/>
    <col min="15629" max="15629" width="28.109375" style="1" customWidth="1"/>
    <col min="15630" max="15630" width="11.44140625" style="1" customWidth="1"/>
    <col min="15631" max="15631" width="7.33203125" style="1" customWidth="1"/>
    <col min="15632" max="15632" width="10.44140625" style="1" customWidth="1"/>
    <col min="15633" max="15633" width="27.44140625" style="1" customWidth="1"/>
    <col min="15634" max="15634" width="10.33203125" style="1" customWidth="1"/>
    <col min="15635" max="15635" width="8.33203125" style="1" customWidth="1"/>
    <col min="15636" max="15637" width="8.109375" style="1" customWidth="1"/>
    <col min="15638" max="15874" width="9.109375" style="1"/>
    <col min="15875" max="15875" width="11.33203125" style="1" customWidth="1"/>
    <col min="15876" max="15876" width="30" style="1" customWidth="1"/>
    <col min="15877" max="15877" width="11.109375" style="1" customWidth="1"/>
    <col min="15878" max="15879" width="6.5546875" style="1" customWidth="1"/>
    <col min="15880" max="15880" width="9.109375" style="1"/>
    <col min="15881" max="15881" width="8" style="1" customWidth="1"/>
    <col min="15882" max="15882" width="9.109375" style="1"/>
    <col min="15883" max="15883" width="7.88671875" style="1" customWidth="1"/>
    <col min="15884" max="15884" width="10.5546875" style="1" customWidth="1"/>
    <col min="15885" max="15885" width="28.109375" style="1" customWidth="1"/>
    <col min="15886" max="15886" width="11.44140625" style="1" customWidth="1"/>
    <col min="15887" max="15887" width="7.33203125" style="1" customWidth="1"/>
    <col min="15888" max="15888" width="10.44140625" style="1" customWidth="1"/>
    <col min="15889" max="15889" width="27.44140625" style="1" customWidth="1"/>
    <col min="15890" max="15890" width="10.33203125" style="1" customWidth="1"/>
    <col min="15891" max="15891" width="8.33203125" style="1" customWidth="1"/>
    <col min="15892" max="15893" width="8.109375" style="1" customWidth="1"/>
    <col min="15894" max="16130" width="9.109375" style="1"/>
    <col min="16131" max="16131" width="11.33203125" style="1" customWidth="1"/>
    <col min="16132" max="16132" width="30" style="1" customWidth="1"/>
    <col min="16133" max="16133" width="11.109375" style="1" customWidth="1"/>
    <col min="16134" max="16135" width="6.5546875" style="1" customWidth="1"/>
    <col min="16136" max="16136" width="9.109375" style="1"/>
    <col min="16137" max="16137" width="8" style="1" customWidth="1"/>
    <col min="16138" max="16138" width="9.109375" style="1"/>
    <col min="16139" max="16139" width="7.88671875" style="1" customWidth="1"/>
    <col min="16140" max="16140" width="10.5546875" style="1" customWidth="1"/>
    <col min="16141" max="16141" width="28.109375" style="1" customWidth="1"/>
    <col min="16142" max="16142" width="11.44140625" style="1" customWidth="1"/>
    <col min="16143" max="16143" width="7.33203125" style="1" customWidth="1"/>
    <col min="16144" max="16144" width="10.44140625" style="1" customWidth="1"/>
    <col min="16145" max="16145" width="27.44140625" style="1" customWidth="1"/>
    <col min="16146" max="16146" width="10.33203125" style="1" customWidth="1"/>
    <col min="16147" max="16147" width="8.33203125" style="1" customWidth="1"/>
    <col min="16148" max="16149" width="8.109375" style="1" customWidth="1"/>
    <col min="16150" max="16384" width="9.109375" style="1"/>
  </cols>
  <sheetData>
    <row r="1" spans="1:21" ht="13.5" customHeight="1" x14ac:dyDescent="0.25">
      <c r="D1" s="47"/>
      <c r="E1" s="47"/>
      <c r="F1" s="47"/>
      <c r="G1" s="47"/>
      <c r="H1" s="47"/>
      <c r="I1" s="47"/>
      <c r="J1" s="47"/>
      <c r="K1" s="47"/>
    </row>
    <row r="2" spans="1:21" ht="114" customHeight="1" x14ac:dyDescent="0.25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x14ac:dyDescent="0.25">
      <c r="A3" s="3"/>
    </row>
    <row r="4" spans="1:21" x14ac:dyDescent="0.25">
      <c r="A4" s="57" t="s">
        <v>0</v>
      </c>
      <c r="B4" s="57" t="s">
        <v>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ht="92.4" x14ac:dyDescent="0.25">
      <c r="A5" s="57"/>
      <c r="B5" s="4" t="s">
        <v>2</v>
      </c>
      <c r="C5" s="4" t="s">
        <v>3</v>
      </c>
      <c r="D5" s="57" t="s">
        <v>4</v>
      </c>
      <c r="E5" s="57"/>
      <c r="F5" s="57" t="s">
        <v>5</v>
      </c>
      <c r="G5" s="57"/>
      <c r="H5" s="57" t="s">
        <v>28</v>
      </c>
      <c r="I5" s="57"/>
      <c r="J5" s="57"/>
      <c r="K5" s="57"/>
      <c r="L5" s="58" t="s">
        <v>6</v>
      </c>
      <c r="M5" s="59"/>
      <c r="N5" s="59"/>
      <c r="O5" s="60"/>
      <c r="P5" s="58" t="s">
        <v>7</v>
      </c>
      <c r="Q5" s="59"/>
      <c r="R5" s="59"/>
      <c r="S5" s="60"/>
      <c r="T5" s="58" t="s">
        <v>8</v>
      </c>
      <c r="U5" s="60"/>
    </row>
    <row r="6" spans="1:21" ht="26.4" x14ac:dyDescent="0.25">
      <c r="A6" s="5"/>
      <c r="B6" s="5"/>
      <c r="C6" s="5"/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9</v>
      </c>
      <c r="M6" s="4" t="s">
        <v>10</v>
      </c>
      <c r="N6" s="4" t="s">
        <v>11</v>
      </c>
      <c r="O6" s="4" t="s">
        <v>12</v>
      </c>
      <c r="P6" s="4" t="s">
        <v>9</v>
      </c>
      <c r="Q6" s="4" t="s">
        <v>10</v>
      </c>
      <c r="R6" s="35" t="s">
        <v>11</v>
      </c>
      <c r="S6" s="35" t="s">
        <v>12</v>
      </c>
      <c r="T6" s="4" t="s">
        <v>9</v>
      </c>
      <c r="U6" s="4" t="s">
        <v>10</v>
      </c>
    </row>
    <row r="7" spans="1:21" s="6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7</v>
      </c>
      <c r="G7" s="4">
        <v>8</v>
      </c>
      <c r="H7" s="4">
        <v>9</v>
      </c>
      <c r="I7" s="4">
        <v>10</v>
      </c>
      <c r="J7" s="4">
        <v>11</v>
      </c>
      <c r="K7" s="4">
        <v>12</v>
      </c>
      <c r="L7" s="4">
        <v>13</v>
      </c>
      <c r="M7" s="4">
        <v>14</v>
      </c>
      <c r="N7" s="4">
        <v>15</v>
      </c>
      <c r="O7" s="4">
        <v>16</v>
      </c>
      <c r="P7" s="4">
        <v>17</v>
      </c>
      <c r="Q7" s="4">
        <v>18</v>
      </c>
      <c r="R7" s="35"/>
      <c r="S7" s="35"/>
      <c r="T7" s="4">
        <v>19</v>
      </c>
      <c r="U7" s="4">
        <v>20</v>
      </c>
    </row>
    <row r="8" spans="1:21" x14ac:dyDescent="0.25">
      <c r="A8" s="7"/>
      <c r="B8" s="8" t="s">
        <v>54</v>
      </c>
      <c r="C8" s="9"/>
      <c r="D8" s="5"/>
      <c r="E8" s="5"/>
      <c r="F8" s="10">
        <f>F9</f>
        <v>607604</v>
      </c>
      <c r="G8" s="10">
        <f t="shared" ref="G8:I8" si="0">G9</f>
        <v>0</v>
      </c>
      <c r="H8" s="10">
        <f>H9</f>
        <v>607604</v>
      </c>
      <c r="I8" s="11">
        <f t="shared" si="0"/>
        <v>0</v>
      </c>
      <c r="J8" s="10">
        <f t="shared" ref="J8" si="1">I8-H8</f>
        <v>-607604</v>
      </c>
      <c r="K8" s="12"/>
      <c r="L8" s="34"/>
      <c r="M8" s="13"/>
      <c r="N8" s="34"/>
      <c r="O8" s="13"/>
      <c r="P8" s="34"/>
      <c r="Q8" s="13"/>
      <c r="R8" s="34"/>
      <c r="S8" s="13"/>
      <c r="T8" s="46" t="e">
        <f>#REF!</f>
        <v>#REF!</v>
      </c>
      <c r="U8" s="46" t="e">
        <f>#REF!</f>
        <v>#REF!</v>
      </c>
    </row>
    <row r="9" spans="1:21" s="21" customFormat="1" ht="78" customHeight="1" x14ac:dyDescent="0.25">
      <c r="A9" s="14" t="s">
        <v>13</v>
      </c>
      <c r="B9" s="15" t="s">
        <v>14</v>
      </c>
      <c r="C9" s="16"/>
      <c r="D9" s="17"/>
      <c r="E9" s="17"/>
      <c r="F9" s="18">
        <f>F10+F19+F20+F21+F22+F23+F24</f>
        <v>607604</v>
      </c>
      <c r="G9" s="18">
        <f>G10+G19+G20+G21+G22+G23+G24</f>
        <v>0</v>
      </c>
      <c r="H9" s="18">
        <f>H10+H19+H20+H21+H22+H23+H24</f>
        <v>607604</v>
      </c>
      <c r="I9" s="10">
        <f>I10+I19+I20+I22+I22+I23+I24</f>
        <v>0</v>
      </c>
      <c r="J9" s="10">
        <f>J10+J19+J20+J21+J22+J23+J24</f>
        <v>-607604</v>
      </c>
      <c r="K9" s="19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41" customFormat="1" ht="103.5" customHeight="1" x14ac:dyDescent="0.25">
      <c r="A10" s="36" t="s">
        <v>23</v>
      </c>
      <c r="B10" s="39" t="s">
        <v>15</v>
      </c>
      <c r="C10" s="37" t="s">
        <v>18</v>
      </c>
      <c r="D10" s="49">
        <f>D11+D15</f>
        <v>877</v>
      </c>
      <c r="E10" s="26"/>
      <c r="F10" s="27">
        <f>F11+F15</f>
        <v>596616</v>
      </c>
      <c r="G10" s="27">
        <f>G11+G15</f>
        <v>0</v>
      </c>
      <c r="H10" s="27">
        <f>H11+H15</f>
        <v>596616</v>
      </c>
      <c r="I10" s="27">
        <f>I11+I15</f>
        <v>0</v>
      </c>
      <c r="J10" s="27">
        <f>J11+J15</f>
        <v>-596616</v>
      </c>
      <c r="K10" s="38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s="21" customFormat="1" ht="45.6" x14ac:dyDescent="0.25">
      <c r="A11" s="44" t="s">
        <v>26</v>
      </c>
      <c r="B11" s="28" t="s">
        <v>29</v>
      </c>
      <c r="C11" s="29" t="s">
        <v>18</v>
      </c>
      <c r="D11" s="43" t="s">
        <v>48</v>
      </c>
      <c r="E11" s="42">
        <v>0</v>
      </c>
      <c r="F11" s="27">
        <f>F12+F13+F14</f>
        <v>334238</v>
      </c>
      <c r="G11" s="27">
        <v>0</v>
      </c>
      <c r="H11" s="27">
        <f>H12+H13+H14</f>
        <v>334238</v>
      </c>
      <c r="I11" s="27">
        <v>0</v>
      </c>
      <c r="J11" s="27">
        <f>I11-H11</f>
        <v>-334238</v>
      </c>
      <c r="K11" s="19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1" customFormat="1" x14ac:dyDescent="0.25">
      <c r="A12" s="45" t="s">
        <v>16</v>
      </c>
      <c r="B12" s="22" t="s">
        <v>25</v>
      </c>
      <c r="C12" s="24" t="s">
        <v>18</v>
      </c>
      <c r="D12" s="25">
        <v>514</v>
      </c>
      <c r="E12" s="5">
        <v>0</v>
      </c>
      <c r="F12" s="23">
        <v>328886</v>
      </c>
      <c r="G12" s="23">
        <f>G13+G14</f>
        <v>0</v>
      </c>
      <c r="H12" s="23">
        <v>328886</v>
      </c>
      <c r="I12" s="23">
        <f>I13+I14</f>
        <v>0</v>
      </c>
      <c r="J12" s="23">
        <f t="shared" ref="J12" si="2">I12-H12</f>
        <v>-328886</v>
      </c>
      <c r="K12" s="19" t="s">
        <v>52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x14ac:dyDescent="0.25">
      <c r="A13" s="45" t="s">
        <v>17</v>
      </c>
      <c r="B13" s="22" t="s">
        <v>19</v>
      </c>
      <c r="C13" s="24" t="s">
        <v>24</v>
      </c>
      <c r="D13" s="25">
        <v>1</v>
      </c>
      <c r="E13" s="5">
        <v>0</v>
      </c>
      <c r="F13" s="23">
        <v>3683</v>
      </c>
      <c r="G13" s="23">
        <v>0</v>
      </c>
      <c r="H13" s="23">
        <v>3683</v>
      </c>
      <c r="I13" s="23">
        <v>0</v>
      </c>
      <c r="J13" s="23">
        <f>I13-H13</f>
        <v>-3683</v>
      </c>
      <c r="K13" s="19" t="s">
        <v>52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x14ac:dyDescent="0.25">
      <c r="A14" s="45" t="s">
        <v>27</v>
      </c>
      <c r="B14" s="22" t="s">
        <v>20</v>
      </c>
      <c r="C14" s="24" t="s">
        <v>24</v>
      </c>
      <c r="D14" s="25">
        <v>1</v>
      </c>
      <c r="E14" s="5">
        <v>0</v>
      </c>
      <c r="F14" s="23">
        <v>1669</v>
      </c>
      <c r="G14" s="23">
        <v>0</v>
      </c>
      <c r="H14" s="23">
        <v>1669</v>
      </c>
      <c r="I14" s="23">
        <v>0</v>
      </c>
      <c r="J14" s="23">
        <f>I14-H14</f>
        <v>-1669</v>
      </c>
      <c r="K14" s="19" t="s">
        <v>52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52" customFormat="1" ht="38.25" customHeight="1" x14ac:dyDescent="0.3">
      <c r="A15" s="44" t="s">
        <v>32</v>
      </c>
      <c r="B15" s="28" t="s">
        <v>31</v>
      </c>
      <c r="C15" s="29" t="s">
        <v>18</v>
      </c>
      <c r="D15" s="30">
        <v>363</v>
      </c>
      <c r="E15" s="26">
        <f t="shared" ref="E15:J15" si="3">E16+E17+E18</f>
        <v>0</v>
      </c>
      <c r="F15" s="27">
        <f t="shared" si="3"/>
        <v>262378</v>
      </c>
      <c r="G15" s="27">
        <f t="shared" si="3"/>
        <v>0</v>
      </c>
      <c r="H15" s="27">
        <f t="shared" si="3"/>
        <v>262378</v>
      </c>
      <c r="I15" s="27">
        <f t="shared" si="3"/>
        <v>0</v>
      </c>
      <c r="J15" s="27">
        <f t="shared" si="3"/>
        <v>-262378</v>
      </c>
      <c r="K15" s="50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21" s="21" customFormat="1" x14ac:dyDescent="0.25">
      <c r="A16" s="45" t="s">
        <v>33</v>
      </c>
      <c r="B16" s="22" t="s">
        <v>25</v>
      </c>
      <c r="C16" s="24" t="s">
        <v>18</v>
      </c>
      <c r="D16" s="25">
        <v>363</v>
      </c>
      <c r="E16" s="5">
        <v>0</v>
      </c>
      <c r="F16" s="23">
        <v>252456</v>
      </c>
      <c r="G16" s="23">
        <v>0</v>
      </c>
      <c r="H16" s="23">
        <v>252456</v>
      </c>
      <c r="I16" s="23">
        <v>0</v>
      </c>
      <c r="J16" s="23">
        <f t="shared" ref="J16:J24" si="4">I16-H16</f>
        <v>-252456</v>
      </c>
      <c r="K16" s="19" t="s">
        <v>52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1" s="21" customFormat="1" x14ac:dyDescent="0.25">
      <c r="A17" s="45" t="s">
        <v>34</v>
      </c>
      <c r="B17" s="22" t="s">
        <v>19</v>
      </c>
      <c r="C17" s="24" t="s">
        <v>24</v>
      </c>
      <c r="D17" s="25">
        <v>1</v>
      </c>
      <c r="E17" s="5">
        <v>0</v>
      </c>
      <c r="F17" s="23">
        <v>2525</v>
      </c>
      <c r="G17" s="23">
        <v>0</v>
      </c>
      <c r="H17" s="23">
        <v>2525</v>
      </c>
      <c r="I17" s="23">
        <v>0</v>
      </c>
      <c r="J17" s="23">
        <f t="shared" si="4"/>
        <v>-2525</v>
      </c>
      <c r="K17" s="19" t="s">
        <v>52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1:21" s="21" customFormat="1" x14ac:dyDescent="0.25">
      <c r="A18" s="45" t="s">
        <v>35</v>
      </c>
      <c r="B18" s="22" t="s">
        <v>20</v>
      </c>
      <c r="C18" s="24" t="s">
        <v>24</v>
      </c>
      <c r="D18" s="25">
        <v>1</v>
      </c>
      <c r="E18" s="5">
        <v>0</v>
      </c>
      <c r="F18" s="23">
        <v>7397</v>
      </c>
      <c r="G18" s="23">
        <v>0</v>
      </c>
      <c r="H18" s="23">
        <v>7397</v>
      </c>
      <c r="I18" s="23">
        <v>0</v>
      </c>
      <c r="J18" s="23">
        <f t="shared" si="4"/>
        <v>-7397</v>
      </c>
      <c r="K18" s="19" t="s">
        <v>52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spans="1:21" s="21" customFormat="1" ht="36" customHeight="1" x14ac:dyDescent="0.25">
      <c r="A19" s="45" t="s">
        <v>42</v>
      </c>
      <c r="B19" s="22" t="s">
        <v>36</v>
      </c>
      <c r="C19" s="24" t="s">
        <v>24</v>
      </c>
      <c r="D19" s="25">
        <v>1</v>
      </c>
      <c r="E19" s="5">
        <v>0</v>
      </c>
      <c r="F19" s="23">
        <v>150</v>
      </c>
      <c r="G19" s="23">
        <v>0</v>
      </c>
      <c r="H19" s="23">
        <v>150</v>
      </c>
      <c r="I19" s="23">
        <v>0</v>
      </c>
      <c r="J19" s="23">
        <f t="shared" si="4"/>
        <v>-150</v>
      </c>
      <c r="K19" s="19" t="s">
        <v>52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1" s="21" customFormat="1" ht="61.5" customHeight="1" x14ac:dyDescent="0.25">
      <c r="A20" s="45" t="s">
        <v>43</v>
      </c>
      <c r="B20" s="22" t="s">
        <v>37</v>
      </c>
      <c r="C20" s="24" t="s">
        <v>24</v>
      </c>
      <c r="D20" s="25">
        <v>1</v>
      </c>
      <c r="E20" s="5">
        <v>0</v>
      </c>
      <c r="F20" s="23">
        <v>8200</v>
      </c>
      <c r="G20" s="23">
        <v>0</v>
      </c>
      <c r="H20" s="23">
        <v>8200</v>
      </c>
      <c r="I20" s="23">
        <v>0</v>
      </c>
      <c r="J20" s="23">
        <f t="shared" si="4"/>
        <v>-8200</v>
      </c>
      <c r="K20" s="19" t="s">
        <v>53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1" s="21" customFormat="1" ht="69" customHeight="1" x14ac:dyDescent="0.25">
      <c r="A21" s="45" t="s">
        <v>44</v>
      </c>
      <c r="B21" s="22" t="s">
        <v>38</v>
      </c>
      <c r="C21" s="24" t="s">
        <v>49</v>
      </c>
      <c r="D21" s="25">
        <v>4</v>
      </c>
      <c r="E21" s="5">
        <v>0</v>
      </c>
      <c r="F21" s="23">
        <v>619</v>
      </c>
      <c r="G21" s="23">
        <v>0</v>
      </c>
      <c r="H21" s="23">
        <v>619</v>
      </c>
      <c r="I21" s="23">
        <v>0</v>
      </c>
      <c r="J21" s="23">
        <f t="shared" si="4"/>
        <v>-619</v>
      </c>
      <c r="K21" s="19" t="s">
        <v>53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s="21" customFormat="1" ht="36" customHeight="1" x14ac:dyDescent="0.25">
      <c r="A22" s="45" t="s">
        <v>45</v>
      </c>
      <c r="B22" s="22" t="s">
        <v>39</v>
      </c>
      <c r="C22" s="24" t="s">
        <v>50</v>
      </c>
      <c r="D22" s="25">
        <v>1</v>
      </c>
      <c r="E22" s="5">
        <v>0</v>
      </c>
      <c r="F22" s="23">
        <v>561</v>
      </c>
      <c r="G22" s="23">
        <v>0</v>
      </c>
      <c r="H22" s="23">
        <v>561</v>
      </c>
      <c r="I22" s="23">
        <v>0</v>
      </c>
      <c r="J22" s="23">
        <f t="shared" si="4"/>
        <v>-561</v>
      </c>
      <c r="K22" s="19" t="s">
        <v>53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s="21" customFormat="1" ht="36" customHeight="1" x14ac:dyDescent="0.25">
      <c r="A23" s="45" t="s">
        <v>46</v>
      </c>
      <c r="B23" s="22" t="s">
        <v>40</v>
      </c>
      <c r="C23" s="24" t="s">
        <v>50</v>
      </c>
      <c r="D23" s="25">
        <v>1</v>
      </c>
      <c r="E23" s="5">
        <v>0</v>
      </c>
      <c r="F23" s="23">
        <v>1007</v>
      </c>
      <c r="G23" s="23">
        <v>0</v>
      </c>
      <c r="H23" s="23">
        <v>1007</v>
      </c>
      <c r="I23" s="23">
        <v>0</v>
      </c>
      <c r="J23" s="23">
        <f t="shared" si="4"/>
        <v>-1007</v>
      </c>
      <c r="K23" s="19" t="s">
        <v>52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spans="1:21" s="21" customFormat="1" ht="36" customHeight="1" x14ac:dyDescent="0.25">
      <c r="A24" s="45" t="s">
        <v>47</v>
      </c>
      <c r="B24" s="22" t="s">
        <v>41</v>
      </c>
      <c r="C24" s="24" t="s">
        <v>50</v>
      </c>
      <c r="D24" s="25">
        <v>1</v>
      </c>
      <c r="E24" s="5">
        <v>0</v>
      </c>
      <c r="F24" s="23">
        <v>451</v>
      </c>
      <c r="G24" s="23">
        <v>0</v>
      </c>
      <c r="H24" s="23">
        <v>451</v>
      </c>
      <c r="I24" s="23">
        <v>0</v>
      </c>
      <c r="J24" s="23">
        <f t="shared" si="4"/>
        <v>-451</v>
      </c>
      <c r="K24" s="19" t="s">
        <v>53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6" spans="1:21" ht="30" customHeight="1" x14ac:dyDescent="0.25">
      <c r="A26" s="54" t="s">
        <v>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8" spans="1:21" s="32" customFormat="1" ht="15" hidden="1" customHeight="1" x14ac:dyDescent="0.3">
      <c r="A28" s="31" t="s">
        <v>21</v>
      </c>
      <c r="E28" s="33"/>
      <c r="I28" s="33"/>
      <c r="Q28" s="53" t="s">
        <v>22</v>
      </c>
      <c r="R28" s="53"/>
      <c r="S28" s="53"/>
      <c r="T28" s="53"/>
      <c r="U28" s="53"/>
    </row>
  </sheetData>
  <mergeCells count="11">
    <mergeCell ref="Q28:U28"/>
    <mergeCell ref="A26:U26"/>
    <mergeCell ref="A2:U2"/>
    <mergeCell ref="A4:A5"/>
    <mergeCell ref="B4:U4"/>
    <mergeCell ref="D5:E5"/>
    <mergeCell ref="F5:G5"/>
    <mergeCell ref="H5:K5"/>
    <mergeCell ref="L5:O5"/>
    <mergeCell ref="T5:U5"/>
    <mergeCell ref="P5:S5"/>
  </mergeCells>
  <pageMargins left="0.25" right="0.25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мероприятий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2022-03-29T05:37:22Z</dcterms:modified>
</cp:coreProperties>
</file>