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ke-main\Departments\ПТЭЦ_УРМ\Шаштаулетов АВ\Отчеты, запросы\МЭ РК\ежемесячно на сайт по освоению РМ\"/>
    </mc:Choice>
  </mc:AlternateContent>
  <xr:revisionPtr revIDLastSave="0" documentId="13_ncr:1_{0453D0E0-E085-4F0A-B4C6-141E03EA587F}" xr6:coauthVersionLast="47" xr6:coauthVersionMax="47" xr10:uidLastSave="{00000000-0000-0000-0000-000000000000}"/>
  <bookViews>
    <workbookView xWindow="-108" yWindow="-108" windowWidth="23256" windowHeight="14016" tabRatio="462" xr2:uid="{00000000-000D-0000-FFFF-FFFF00000000}"/>
  </bookViews>
  <sheets>
    <sheet name="2025" sheetId="28" r:id="rId1"/>
  </sheets>
  <definedNames>
    <definedName name="_xlnm.Print_Titles" localSheetId="0">'2025'!$4:$4</definedName>
    <definedName name="_xlnm.Print_Area" localSheetId="0">'2025'!$A$1:$P$17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8" l="1"/>
  <c r="N5" i="28"/>
  <c r="M5" i="28"/>
  <c r="L5" i="28"/>
  <c r="K5" i="28"/>
  <c r="J5" i="28"/>
  <c r="I5" i="28"/>
  <c r="H5" i="28"/>
  <c r="E5" i="28"/>
  <c r="F5" i="28"/>
  <c r="G5" i="28"/>
  <c r="C5" i="28" l="1"/>
</calcChain>
</file>

<file path=xl/sharedStrings.xml><?xml version="1.0" encoding="utf-8"?>
<sst xmlns="http://schemas.openxmlformats.org/spreadsheetml/2006/main" count="70" uniqueCount="30">
  <si>
    <t>№ п/п</t>
  </si>
  <si>
    <t>Примечание</t>
  </si>
  <si>
    <t>Перечень мероприятий</t>
  </si>
  <si>
    <t>Срок реализации мероприятия (ввод в эксплуатацию)</t>
  </si>
  <si>
    <t>Всего по АО "СЕВКАЗЭНЕРГО"</t>
  </si>
  <si>
    <t>Информация по реализации Инвестиционной программы от дохода по Рынку мощности за 2025 год 
по ПТЭЦ-2 АО "СЕВКАЗЭНЕРГО"</t>
  </si>
  <si>
    <t>Сумма инвестиций на 2025г., 
млн. тенге</t>
  </si>
  <si>
    <t>Факт освоения на 01.02.2025г., 
млн. тенге</t>
  </si>
  <si>
    <t>Капитальный ремонт КА ст.№6, приводящий к увеличению стоимости основных средств</t>
  </si>
  <si>
    <t>Капитальный ремонт КА ст.№11, приводящий к увеличению стоимости основных средств</t>
  </si>
  <si>
    <t xml:space="preserve">Модернизация открытого распределительного устройства 220кВ Петропавловской ТЭЦ-2 </t>
  </si>
  <si>
    <t>В 2024 году заключен договор с подрядной организацией ТОО "Средазэнергомонтаж Петропавловск" и произведена предварительная оплата для своевременного закупа необходимого ТМЦ. С 01.02.2025 года по данному объекту начаты работы, в следующем объеме:
контроль металла элементов, выработавших парковый ресурс, замена потолочного пароперегревателя над топкой, замена потолочного пароперегревателя над газовой камерой, замена КПП-2 ступени, замена блока соединительных труб, замена ширмового пароперегревателя, замена фронтового экрана от нижних коллекторов до отм.12,5м, замена заднего экрана от нижних коллекторов до отм.13,5м, замена водяного экономайзера 2 ступени, замена кубов ВЗП-2 ступени фронтовая шахта, замена трубопроводов необогреваемой зоны (водоопускные, пароотводящие, соединительные трубопроводы), ремонт ШБМ, ДВ, ДС, МВ, ПСУ, ППЛ, БСУ, ЗУУ, воздуховодов, газоходов, арматуры, пылегазовоздухопроводов, обмуровки, изоляции, футеровки.</t>
  </si>
  <si>
    <t>Капитальный ремонт КА ст.№3, приводящий к увеличению стоимости основных средств</t>
  </si>
  <si>
    <t>Реконструкция Петропавловской ТЭЦ-2 с заменой 9,10,11 секций КРУ 6 кВ</t>
  </si>
  <si>
    <t>Согласно проекту модернизация ОРУ 220 кВ включает в себя:
1. Замену всего высоковольтного оборудования ОРУ 220 кВ;
2. Замену фильтров присоединений, конденсаторов связи, шкафов ШОН, ВЧ-заградителей;
3. Замену подвесной и опорной изоляции;
4. Замену гибких ошиновок в линейных ячейках, на сборных шинах I, II секций и на обходной системе шин;
5. Замену всех кабельных связей;
6. Замену кабельных лотков;
7. Замену релейной защиты;
8. Замену электромагнитной блокировки разъединителей;
9. Замену сетей обогрева, освещения, сварочной сети.
При этом в 2025 году запланирован закуп части оборудования для начала реализации проекта с 2026 года.</t>
  </si>
  <si>
    <t>В соответствии с проектом выполняется замена ячеек КРУ 6кВ секций №9,10,11 Петропавловской ТЭЦ-2. В реконструируемых секциях замене подлежат ячейки типа К-XII в количестве:
- 27шт в секции №9 (в том числе сборки рабочего и резервного питания);
- 49шт в секциях №10, 11 (в том числе сборки рабочего и резервного питания).
При этом в 2025 году запланирован закуп оборудования для начала реализации проекта в 2026 году.</t>
  </si>
  <si>
    <t>Факт освоения на 01.03.2025г., 
млн. тенге</t>
  </si>
  <si>
    <t xml:space="preserve"> -</t>
  </si>
  <si>
    <t>Факт освоения на 01.04.2025г., 
млн. тенге</t>
  </si>
  <si>
    <t>Факт освоения на 01.05.2025г., 
млн. тенге</t>
  </si>
  <si>
    <t>Факт освоения на 01.06.2025г., 
млн. тенге</t>
  </si>
  <si>
    <t>Факт освоения на 01.07.2025г., 
млн. тенге</t>
  </si>
  <si>
    <t>Факт освоения на 01.08.2025г., 
млн. тенге</t>
  </si>
  <si>
    <t>Факт освоения на 01.09.2025г., 
млн. тенге</t>
  </si>
  <si>
    <t>Факт освоения на 01.10.2025г., 
млн. тенге</t>
  </si>
  <si>
    <t>Факт освоения на 01.11.2025г., 
млн. тенге</t>
  </si>
  <si>
    <t>Факт освоения на 01.12.2025г., 
млн. тенге</t>
  </si>
  <si>
    <t>Сроки выполнения работ по данному объекту запланированы в период:18.08.2025 - 30.09.2025 и будут выполнены в следующем объеме:
контроль металла элементов, выработавших парковый ресурс, ремонт поверхности нагрева, ШБМ, ДВ, ДС, МВ, ПСУ, ППЛ, БСУ, ЗУУ, воздуховодов, газоходов, арматуры, пылегазовоздухопроводов, обмуровки, изоляции, футеровки. Приобретение газоплотных панелей экранной системы и пароперегревателя для их последующей замены в 2026 году. Срок завершения капитального ремонта перенесен.</t>
  </si>
  <si>
    <t>Сроки выполнения работ по данному объекту запланированы в период: 01.04.2025 - 21.07.2025 в следующем объеме:
контроль металла элементов, выработавших парковый ресурс, замена боковых экранов 100%, замена микроблоков №1-8,13-16, контроль и замена трубопроводов необогреваемой зоны (водоопускные, соединительные трубопроводы), ремонт ММА, ДВ, ДС, ПСУ, БСУ, ЗУУ, воздуховодов, газоходов, арматуры, пылегазовоздухопроводов, обмуровки, изоляции, футеровки. В связи с выявлением дополнительных работ, а также необходимостью пуско-наладочных работ и ипсытаний под нагрузкой в период подконтрольной эксплуатации, срок ремонта оборудования перенесен до 31.07.2025г.</t>
  </si>
  <si>
    <t>работы завершены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</si>
</sst>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8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vertical="center" wrapText="1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3" fontId="6" fillId="0" borderId="1" xfId="4" applyFont="1" applyBorder="1" applyAlignment="1">
      <alignment horizontal="center" vertical="center" wrapText="1"/>
    </xf>
    <xf numFmtId="43" fontId="1" fillId="0" borderId="1" xfId="4" applyFont="1" applyBorder="1" applyAlignment="1">
      <alignment horizontal="center" vertical="center"/>
    </xf>
    <xf numFmtId="43" fontId="1" fillId="0" borderId="1" xfId="4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2" xr:uid="{00000000-0005-0000-0000-000001000000}"/>
    <cellStyle name="Обычный 4" xfId="1" xr:uid="{00000000-0005-0000-0000-000002000000}"/>
    <cellStyle name="Обычный 4 2" xfId="3" xr:uid="{00000000-0005-0000-0000-000003000000}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zoomScale="55" zoomScaleNormal="55" zoomScaleSheetLayoutView="80" workbookViewId="0">
      <selection activeCell="H9" sqref="H9"/>
    </sheetView>
  </sheetViews>
  <sheetFormatPr defaultColWidth="9.140625" defaultRowHeight="15.75" x14ac:dyDescent="0.25"/>
  <cols>
    <col min="1" max="1" width="5.28515625" style="4" customWidth="1"/>
    <col min="2" max="2" width="50.7109375" style="3" customWidth="1"/>
    <col min="3" max="4" width="24.28515625" style="1" customWidth="1"/>
    <col min="5" max="14" width="20.85546875" style="1" customWidth="1"/>
    <col min="15" max="15" width="24.28515625" style="1" customWidth="1"/>
    <col min="16" max="16" width="138.42578125" style="1" customWidth="1"/>
    <col min="17" max="16384" width="9.140625" style="1"/>
  </cols>
  <sheetData>
    <row r="1" spans="1:16" s="2" customFormat="1" ht="33.6" customHeight="1" x14ac:dyDescent="0.3"/>
    <row r="2" spans="1:16" s="2" customFormat="1" ht="50.25" customHeight="1" x14ac:dyDescent="0.3">
      <c r="A2" s="24" t="s">
        <v>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2" customFormat="1" ht="23.1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P3" s="10"/>
    </row>
    <row r="4" spans="1:16" s="2" customFormat="1" ht="70.5" customHeight="1" x14ac:dyDescent="0.3">
      <c r="A4" s="11" t="s">
        <v>0</v>
      </c>
      <c r="B4" s="11" t="s">
        <v>2</v>
      </c>
      <c r="C4" s="11" t="s">
        <v>6</v>
      </c>
      <c r="D4" s="11" t="s">
        <v>7</v>
      </c>
      <c r="E4" s="11" t="s">
        <v>16</v>
      </c>
      <c r="F4" s="11" t="s">
        <v>18</v>
      </c>
      <c r="G4" s="11" t="s">
        <v>19</v>
      </c>
      <c r="H4" s="11" t="s">
        <v>20</v>
      </c>
      <c r="I4" s="11" t="s">
        <v>21</v>
      </c>
      <c r="J4" s="11" t="s">
        <v>22</v>
      </c>
      <c r="K4" s="11" t="s">
        <v>23</v>
      </c>
      <c r="L4" s="11" t="s">
        <v>24</v>
      </c>
      <c r="M4" s="11" t="s">
        <v>25</v>
      </c>
      <c r="N4" s="11" t="s">
        <v>26</v>
      </c>
      <c r="O4" s="11" t="s">
        <v>3</v>
      </c>
      <c r="P4" s="11" t="s">
        <v>1</v>
      </c>
    </row>
    <row r="5" spans="1:16" s="14" customFormat="1" ht="32.25" customHeight="1" x14ac:dyDescent="0.2">
      <c r="A5" s="23" t="s">
        <v>4</v>
      </c>
      <c r="B5" s="23"/>
      <c r="C5" s="15">
        <f t="shared" ref="C5:N5" si="0">SUM(C6:C10)</f>
        <v>4289.05293042429</v>
      </c>
      <c r="D5" s="15">
        <f t="shared" si="0"/>
        <v>0</v>
      </c>
      <c r="E5" s="15">
        <f t="shared" si="0"/>
        <v>36.32</v>
      </c>
      <c r="F5" s="15">
        <f t="shared" si="0"/>
        <v>36.92343796339285</v>
      </c>
      <c r="G5" s="15">
        <f t="shared" si="0"/>
        <v>214.11482664669117</v>
      </c>
      <c r="H5" s="15">
        <f t="shared" si="0"/>
        <v>164.716455881</v>
      </c>
      <c r="I5" s="15">
        <f t="shared" si="0"/>
        <v>424.87816658999998</v>
      </c>
      <c r="J5" s="15">
        <f t="shared" si="0"/>
        <v>882.33220332685801</v>
      </c>
      <c r="K5" s="15">
        <f t="shared" si="0"/>
        <v>0</v>
      </c>
      <c r="L5" s="15">
        <f t="shared" si="0"/>
        <v>0</v>
      </c>
      <c r="M5" s="15">
        <f t="shared" si="0"/>
        <v>0</v>
      </c>
      <c r="N5" s="15">
        <f t="shared" si="0"/>
        <v>0</v>
      </c>
      <c r="O5" s="13"/>
      <c r="P5" s="12"/>
    </row>
    <row r="6" spans="1:16" s="5" customFormat="1" ht="147.75" customHeight="1" x14ac:dyDescent="0.2">
      <c r="A6" s="20">
        <v>1</v>
      </c>
      <c r="B6" s="18" t="s">
        <v>12</v>
      </c>
      <c r="C6" s="16">
        <v>693.08134042428992</v>
      </c>
      <c r="D6" s="17">
        <v>0</v>
      </c>
      <c r="E6" s="17">
        <v>36.32</v>
      </c>
      <c r="F6" s="17">
        <v>36.92343796339285</v>
      </c>
      <c r="G6" s="17">
        <v>214.11482664669117</v>
      </c>
      <c r="H6" s="17">
        <v>39.382885389999998</v>
      </c>
      <c r="I6" s="17">
        <v>121.57640297</v>
      </c>
      <c r="J6" s="17">
        <v>55.612748846857997</v>
      </c>
      <c r="K6" s="17" t="s">
        <v>17</v>
      </c>
      <c r="L6" s="17" t="s">
        <v>17</v>
      </c>
      <c r="M6" s="17" t="s">
        <v>17</v>
      </c>
      <c r="N6" s="17" t="s">
        <v>17</v>
      </c>
      <c r="O6" s="19">
        <v>45930</v>
      </c>
      <c r="P6" s="12" t="s">
        <v>11</v>
      </c>
    </row>
    <row r="7" spans="1:16" s="5" customFormat="1" ht="94.5" x14ac:dyDescent="0.2">
      <c r="A7" s="20">
        <v>2</v>
      </c>
      <c r="B7" s="18" t="s">
        <v>8</v>
      </c>
      <c r="C7" s="16">
        <v>1100</v>
      </c>
      <c r="D7" s="17">
        <v>0</v>
      </c>
      <c r="E7" s="17" t="s">
        <v>17</v>
      </c>
      <c r="F7" s="17" t="s">
        <v>17</v>
      </c>
      <c r="G7" s="17" t="s">
        <v>17</v>
      </c>
      <c r="H7" s="17" t="s">
        <v>17</v>
      </c>
      <c r="I7" s="17" t="s">
        <v>17</v>
      </c>
      <c r="J7" s="17" t="s">
        <v>17</v>
      </c>
      <c r="K7" s="17" t="s">
        <v>17</v>
      </c>
      <c r="L7" s="17" t="s">
        <v>17</v>
      </c>
      <c r="M7" s="17" t="s">
        <v>17</v>
      </c>
      <c r="N7" s="17" t="s">
        <v>17</v>
      </c>
      <c r="O7" s="19">
        <v>45930</v>
      </c>
      <c r="P7" s="12" t="s">
        <v>27</v>
      </c>
    </row>
    <row r="8" spans="1:16" s="5" customFormat="1" ht="102" customHeight="1" x14ac:dyDescent="0.2">
      <c r="A8" s="20">
        <v>3</v>
      </c>
      <c r="B8" s="18" t="s">
        <v>9</v>
      </c>
      <c r="C8" s="16">
        <v>1258.9747399999999</v>
      </c>
      <c r="D8" s="17">
        <v>0</v>
      </c>
      <c r="E8" s="17" t="s">
        <v>17</v>
      </c>
      <c r="F8" s="17" t="s">
        <v>17</v>
      </c>
      <c r="G8" s="17" t="s">
        <v>17</v>
      </c>
      <c r="H8" s="17">
        <v>125.333570491</v>
      </c>
      <c r="I8" s="17">
        <v>303.30176361999997</v>
      </c>
      <c r="J8" s="17">
        <v>826.71945447999997</v>
      </c>
      <c r="K8" s="17" t="s">
        <v>17</v>
      </c>
      <c r="L8" s="17" t="s">
        <v>17</v>
      </c>
      <c r="M8" s="17" t="s">
        <v>17</v>
      </c>
      <c r="N8" s="17" t="s">
        <v>17</v>
      </c>
      <c r="O8" s="21" t="s">
        <v>29</v>
      </c>
      <c r="P8" s="22" t="s">
        <v>28</v>
      </c>
    </row>
    <row r="9" spans="1:16" s="5" customFormat="1" ht="189.75" customHeight="1" x14ac:dyDescent="0.2">
      <c r="A9" s="20">
        <v>4</v>
      </c>
      <c r="B9" s="18" t="s">
        <v>10</v>
      </c>
      <c r="C9" s="16">
        <v>486.99684999999999</v>
      </c>
      <c r="D9" s="17">
        <v>0</v>
      </c>
      <c r="E9" s="17" t="s">
        <v>17</v>
      </c>
      <c r="F9" s="17" t="s">
        <v>17</v>
      </c>
      <c r="G9" s="17" t="s">
        <v>17</v>
      </c>
      <c r="H9" s="17" t="s">
        <v>17</v>
      </c>
      <c r="I9" s="17" t="s">
        <v>17</v>
      </c>
      <c r="J9" s="17" t="s">
        <v>17</v>
      </c>
      <c r="K9" s="17" t="s">
        <v>17</v>
      </c>
      <c r="L9" s="17" t="s">
        <v>17</v>
      </c>
      <c r="M9" s="17" t="s">
        <v>17</v>
      </c>
      <c r="N9" s="17" t="s">
        <v>17</v>
      </c>
      <c r="O9" s="19">
        <v>46022</v>
      </c>
      <c r="P9" s="12" t="s">
        <v>14</v>
      </c>
    </row>
    <row r="10" spans="1:16" s="5" customFormat="1" ht="78.75" x14ac:dyDescent="0.2">
      <c r="A10" s="20">
        <v>5</v>
      </c>
      <c r="B10" s="18" t="s">
        <v>13</v>
      </c>
      <c r="C10" s="16">
        <v>750</v>
      </c>
      <c r="D10" s="17">
        <v>0</v>
      </c>
      <c r="E10" s="17" t="s">
        <v>17</v>
      </c>
      <c r="F10" s="17" t="s">
        <v>17</v>
      </c>
      <c r="G10" s="17" t="s">
        <v>17</v>
      </c>
      <c r="H10" s="17" t="s">
        <v>17</v>
      </c>
      <c r="I10" s="17" t="s">
        <v>17</v>
      </c>
      <c r="J10" s="17" t="s">
        <v>17</v>
      </c>
      <c r="K10" s="17" t="s">
        <v>17</v>
      </c>
      <c r="L10" s="17" t="s">
        <v>17</v>
      </c>
      <c r="M10" s="17" t="s">
        <v>17</v>
      </c>
      <c r="N10" s="17" t="s">
        <v>17</v>
      </c>
      <c r="O10" s="19">
        <v>46022</v>
      </c>
      <c r="P10" s="12" t="s">
        <v>15</v>
      </c>
    </row>
    <row r="11" spans="1:16" x14ac:dyDescent="0.25"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P11" s="6"/>
    </row>
    <row r="12" spans="1:16" x14ac:dyDescent="0.2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P12" s="6"/>
    </row>
    <row r="13" spans="1:16" x14ac:dyDescent="0.25">
      <c r="B13" s="7"/>
    </row>
    <row r="14" spans="1:16" x14ac:dyDescent="0.25">
      <c r="B14" s="7"/>
      <c r="P14" s="8"/>
    </row>
    <row r="15" spans="1:16" x14ac:dyDescent="0.25">
      <c r="C15" s="9"/>
    </row>
  </sheetData>
  <mergeCells count="2">
    <mergeCell ref="A5:B5"/>
    <mergeCell ref="A2:P2"/>
  </mergeCells>
  <pageMargins left="0.78740157480314965" right="0.39370078740157483" top="0.59055118110236227" bottom="0.39370078740157483" header="0.11811023622047245" footer="0.19685039370078741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</vt:lpstr>
      <vt:lpstr>'2025'!Заголовки_для_печати</vt:lpstr>
      <vt:lpstr>'2025'!Область_печати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Камилла Каптур</dc:creator>
  <cp:lastModifiedBy>Шаштаулетов Анвар Валиевич</cp:lastModifiedBy>
  <cp:lastPrinted>2024-11-11T11:27:50Z</cp:lastPrinted>
  <dcterms:created xsi:type="dcterms:W3CDTF">1996-10-08T23:32:33Z</dcterms:created>
  <dcterms:modified xsi:type="dcterms:W3CDTF">2025-09-04T15:22:42Z</dcterms:modified>
</cp:coreProperties>
</file>