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Шаштаулетов АВ\Отчеты, запросы\МЭ РК\ежемесячно на сайт по освоению РМ\2026\"/>
    </mc:Choice>
  </mc:AlternateContent>
  <xr:revisionPtr revIDLastSave="0" documentId="13_ncr:1_{D956DAEB-DA8A-4A24-BB72-3968B0A559DB}" xr6:coauthVersionLast="47" xr6:coauthVersionMax="47" xr10:uidLastSave="{00000000-0000-0000-0000-000000000000}"/>
  <bookViews>
    <workbookView xWindow="-120" yWindow="-120" windowWidth="29040" windowHeight="15840" tabRatio="744" xr2:uid="{00000000-000D-0000-FFFF-FFFF00000000}"/>
  </bookViews>
  <sheets>
    <sheet name="9" sheetId="49" r:id="rId1"/>
  </sheets>
  <definedNames>
    <definedName name="_xlnm.Print_Titles" localSheetId="0">'9'!$4:$4</definedName>
    <definedName name="_xlnm.Print_Area" localSheetId="0">'9'!$A$1:$Q$13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49" l="1"/>
  <c r="N5" i="49"/>
  <c r="M5" i="49"/>
  <c r="L5" i="49"/>
  <c r="K5" i="49"/>
  <c r="J5" i="49"/>
  <c r="I5" i="49"/>
  <c r="H5" i="49"/>
  <c r="G5" i="49"/>
  <c r="F5" i="49"/>
  <c r="E5" i="49"/>
  <c r="D5" i="49"/>
  <c r="C5" i="49"/>
</calcChain>
</file>

<file path=xl/sharedStrings.xml><?xml version="1.0" encoding="utf-8"?>
<sst xmlns="http://schemas.openxmlformats.org/spreadsheetml/2006/main" count="35" uniqueCount="35">
  <si>
    <t>№ п/п</t>
  </si>
  <si>
    <t>Примечание</t>
  </si>
  <si>
    <t>Перечень мероприятий</t>
  </si>
  <si>
    <t>Срок реализации мероприятия (ввод в эксплуатацию)</t>
  </si>
  <si>
    <t>Всего по АО "СЕВКАЗЭНЕРГО"</t>
  </si>
  <si>
    <t>Реконструкция Петропавловской ТЭЦ-2 с заменой 9,10,11 секций КРУ 6 кВ</t>
  </si>
  <si>
    <t xml:space="preserve">Реконструкция к/а ст.№2 </t>
  </si>
  <si>
    <t>Информация по реализации Инвестиционной программы от дохода по Рынку мощности за 2026 год 
по ПТЭЦ-2 АО "СЕВКАЗЭНЕРГО"</t>
  </si>
  <si>
    <t>Капитальный ремонт котлоагрегата ст.№6</t>
  </si>
  <si>
    <t>Капитальный ремонт котлоагрегата ст.№9</t>
  </si>
  <si>
    <t>Сумма инвестиций на 2026г., 
млн. тенге</t>
  </si>
  <si>
    <t>Факт освоения на 01.02.2026г., 
млн. тенге</t>
  </si>
  <si>
    <t>Факт освоения на 01.03.2026г., 
млн. тенге</t>
  </si>
  <si>
    <t>Факт освоения на 01.04.2026г., 
млн. тенге</t>
  </si>
  <si>
    <t>Факт освоения на 01.05.2026г., 
млн. тенге</t>
  </si>
  <si>
    <t>Факт освоения на 01.06.2026г., 
млн. тенге</t>
  </si>
  <si>
    <t>Факт освоения на 01.07.2026г., 
млн. тенге</t>
  </si>
  <si>
    <t>Факт освоения на 01.08.2026г., 
млн. тенге</t>
  </si>
  <si>
    <t>Факт освоения на 01.09.2026г., 
млн. тенге</t>
  </si>
  <si>
    <t>Факт освоения на 01.10.2026г., 
млн. тенге</t>
  </si>
  <si>
    <t>Факт освоения на 01.11.2026г., 
млн. тенге</t>
  </si>
  <si>
    <t>Факт освоения на 01.12.2026г., 
млн. тенге</t>
  </si>
  <si>
    <t>Факт освоения на 01.01.2027г., 
млн. тенге</t>
  </si>
  <si>
    <t>В соответствии с проектом выполняется замена ячеек КРУ 6кВ секций №9,10,11 Петропавловской ТЭЦ-2. В реконструируемых секциях замене подлежат ячейки типа К-XII в количестве:
- 27шт в секции №9 (в том числе сборки рабочего и резервного питания);
- 49шт в секциях №10, 11 (в том числе сборки рабочего и резервного питания).</t>
  </si>
  <si>
    <t>В план капитального ремонта на 2026 год входят следующие мероприятия:
Замена КПП II ступени 7 микроблок (№ 1-5, 7, 11-16)
Замена камеры впрыскивающего пароохладителя 2 ст 
Пароперепускные к пароохладителю I ст
Замена паросборной камеры
Замена В/Э I ст
Замена ШПП 1-16</t>
  </si>
  <si>
    <t>В план капитального ремонта на 2026 год входят следующие мероприятия:
Замена фронтового экрана от НК до пережима 
Замена заднего экрана от НК до 16 м 
Замена боковых экранов от НК до отм. 16 м
Замена кубов 1 ступени нижний ярус 8 шт
Замена кубов 1 ступени средний ярус 8 шт
Замена ПП-1, ПП-2
Замена 6ПП-1
Замена РПП
Замена объединённого короба
Замена напорных газоходов от ДС до боровов
Замена напорных коробов холодного воздуха
Замена пылепроводов
Капитальный ремонт ШБМ 6А с заменой торцевых стенок
Капитальный ремонт ШБМ 6Б с заменой торцевых стенок
Замена гибов необогреваемой зоны 133*10 мм 256 шт</t>
  </si>
  <si>
    <t>В план капитального ремонта  на 2026 год входят следующие мероприятия:
Замена потолочного пароперегревателя над газовой камерой
Замена КПП – 2 ст 1-4, 13-16 микроблоки
Замена КПП – 1 ст 
Замена В/Э 1 ст
Замена В/Э 2 ст
Замена фронтового экрана от 8 до ВК
Замена заднего экрана от НК до ВК
Замена боковых экранов от НК до ВК
Замена кубов ВЗП I ступень средний ярус 8 шт
Замена промкамер 2 шт 
Замена паросборной камеры
Замена арматуры
ВП-1004
10ПП-1
ГПК
ИПК
Замена водоопускной системы 100%
Замена Пароперепускных труб к паросборной камеры 133*15 мм 5 шт
Вертикальный газоход от шапки скрубберов до ДС
Замена редуктор ПСУ РМ-350 2 шт
Замена редукторов ШШУ 2шт</t>
  </si>
  <si>
    <t>В план капитального ремонта на 2026 год входят следующие мероприятия:
Ремонт проточной чати со вскрытием цилиндра, заменой уплотнений, проведением контроля металла
Ремонт САР
Ремонт маслосистемы с заменой масла ТП-22С
Замена поворотной диафрагмы теплоотбора с механизмом управления
Ремонт регенирации низкого и высокого давления, с заменой участков трубопроводов обвязки
Проведение технического освидетельствования: ПСГ(В/О)
Проточка фланцев крышек ПНД 1,2,3
Чистка конденсатора установкой высокого давления
Продление срока службы участка главного паропроводов
Ремонт насосного оборудования
Замена сливных насосов ПНД
Замена КНБ-4А
Замена насосного агрегата СЭ 1250-140
Ремонт запорной и регулирующей арматуры
Замена запорной и регулирующей арматуры: задвижек по ОК;  задвижек охл. генератора и М/О;  задвижек вход/выход ПНД-2,3;  задвижек дренажа ПНД на ДБ;   арматуры дренажей ТА, главного паропровода, опорожнения по сетевой воде;  задвижки 6ПР-1 Ду100 Ру98;  задвижек 1ВПС-14,15 Ду175 Ру235;  задвижек 7ВП-4, 8ВП-4 Ду225 Ру23,5 МПа; секционных задвижек 1ВПС-14,15;  задвижек всаса СН-14,15,16; 4ВС-14;  задвижек 4ПТ-1, 6ПП-3 Ду250 Ру98;  обратных клапанов ПЭН-7,8;  РУ в конденсаторе ТА-4;  регулятора рециркуляции ТА-4;  РД пар на уплотнения;  задвижки 4ГПО-1200;  РУ ПВД-5 на ДБ и на ПВД-4;  РУ ПВД и ПНД;  РД М/О и Г/О;  РТ М/О и Г/О;
Восстановление тепловой изоляции и окажушки после ремонта</t>
  </si>
  <si>
    <t>В план капитального ремонта на 2026 год входят следующие мероприятия:
Потолочный пароперегреватель трубы вставки
Потолочный пароперегреватель над топкой
В/Э 2 ступени в сборе
Боковые стены пароперегревателя
Замена ШПП 1-16
Потолочный п/п над топкой
Ремонт ШБМ:
Замена приводной тарелки ШБМ-8Б
Замена МПШ и втулок полой цапфы ШБМ-8А/Б
Замена редуктора Ц-800 ШБМ-8Б
Замена корпусов подшипников вала МПШ
Замена брони ШБМ-8А/Б
Замена кубов ВЗП 1-ой ступени нижний ярус 8 шт
Потолочный п/п над топкой
Кап ремонт пылепроводов и горелок</t>
  </si>
  <si>
    <t>Исполнение данного мероприятия согласно проекту реконструкции котлоагрегата позволит:
•Восстановить парковый ресурс и обеспечить надежную эксплуатацию в течении 40 лет;
•Снизить износ оборудования котлоагрегата на 74,34%;
•Обеспечить снижение выбросов золы в атмосферу за счет установки высокоэффективных золоулавливающих установок
•Увеличить производительность на 20 тонн пара в час с 220 т/ч до 240 т/ч, что позволит увеличить выработку электрической энергии.
Заершение проекта запланировано на 2027 года.</t>
  </si>
  <si>
    <t>Капитальный ремонт котлоагрегата ст.№10</t>
  </si>
  <si>
    <t>Капитальный ремонт турбоагрегата ст.№4</t>
  </si>
  <si>
    <t>Капитальный ремонт котлоагрегата ст.№8</t>
  </si>
  <si>
    <t>Капитальный ремонт котлоагрегата ст.№11</t>
  </si>
  <si>
    <t>В план капитального ремонта  на 2026 год входят следующие мероприятия:
Замена фронтового экрана от отм.9,4 до ВК
Замена потолочного пароперегревателя над топкой
Замена КПП-1 ступени
Замена ШПП 1-16
Замена водоопускной системы 100%
Замена всасывающего короба от ДВ до отм.9м.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</si>
</sst>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_-* #,##0.00\ _₽_-;\-* #,##0.00\ _₽_-;_-* &quot;-&quot;??\ _₽_-;_-@_-"/>
    <numFmt numFmtId="166" formatCode="[$-419]mmmm\ yyyy;@"/>
  </numFmts>
  <fonts count="8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3" fontId="6" fillId="0" borderId="1" xfId="4" applyFont="1" applyBorder="1" applyAlignment="1">
      <alignment horizontal="center" vertical="center" wrapText="1"/>
    </xf>
    <xf numFmtId="43" fontId="1" fillId="0" borderId="1" xfId="4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43" fontId="3" fillId="0" borderId="1" xfId="4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4" xfId="1" xr:uid="{00000000-0005-0000-0000-000002000000}"/>
    <cellStyle name="Обычный 4 2" xfId="3" xr:uid="{00000000-0005-0000-0000-000003000000}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0B5B-2010-4444-A9FC-9DB0A09548EA}">
  <dimension ref="A1:Q16"/>
  <sheetViews>
    <sheetView tabSelected="1" zoomScale="55" zoomScaleNormal="55" zoomScaleSheetLayoutView="80" workbookViewId="0">
      <selection activeCell="K4" sqref="K4"/>
    </sheetView>
  </sheetViews>
  <sheetFormatPr defaultColWidth="9.140625" defaultRowHeight="15.75" x14ac:dyDescent="0.25"/>
  <cols>
    <col min="1" max="1" width="6.28515625" style="4" customWidth="1"/>
    <col min="2" max="2" width="50.7109375" style="3" customWidth="1"/>
    <col min="3" max="3" width="24.28515625" style="15" customWidth="1"/>
    <col min="4" max="15" width="21.85546875" style="15" customWidth="1"/>
    <col min="16" max="16" width="24.28515625" style="15" customWidth="1"/>
    <col min="17" max="17" width="138.42578125" style="17" customWidth="1"/>
    <col min="18" max="16384" width="9.140625" style="1"/>
  </cols>
  <sheetData>
    <row r="1" spans="1:17" s="2" customFormat="1" ht="33.6" customHeight="1" x14ac:dyDescent="0.3">
      <c r="Q1" s="16"/>
    </row>
    <row r="2" spans="1:17" s="2" customFormat="1" ht="50.25" customHeight="1" x14ac:dyDescent="0.3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s="2" customFormat="1" ht="23.1" customHeight="1" x14ac:dyDescent="0.3">
      <c r="A3" s="6"/>
      <c r="B3" s="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Q3" s="6"/>
    </row>
    <row r="4" spans="1:17" s="2" customFormat="1" ht="70.5" customHeight="1" x14ac:dyDescent="0.3">
      <c r="A4" s="7" t="s">
        <v>0</v>
      </c>
      <c r="B4" s="7" t="s">
        <v>2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3</v>
      </c>
      <c r="Q4" s="7" t="s">
        <v>1</v>
      </c>
    </row>
    <row r="5" spans="1:17" s="10" customFormat="1" ht="32.25" customHeight="1" x14ac:dyDescent="0.2">
      <c r="A5" s="24" t="s">
        <v>4</v>
      </c>
      <c r="B5" s="24"/>
      <c r="C5" s="18">
        <f>SUM(C6:C13)</f>
        <v>4322.677000167414</v>
      </c>
      <c r="D5" s="18">
        <f t="shared" ref="D5:O5" si="0">SUM(D6:D13)</f>
        <v>0</v>
      </c>
      <c r="E5" s="18">
        <f t="shared" si="0"/>
        <v>23.828632500000001</v>
      </c>
      <c r="F5" s="18">
        <f t="shared" si="0"/>
        <v>164.965</v>
      </c>
      <c r="G5" s="18">
        <f>SUM(G6:G13)</f>
        <v>270.96260443965491</v>
      </c>
      <c r="H5" s="18">
        <f t="shared" si="0"/>
        <v>819.34181886034582</v>
      </c>
      <c r="I5" s="18">
        <f t="shared" si="0"/>
        <v>381.44184617999997</v>
      </c>
      <c r="J5" s="18">
        <f t="shared" si="0"/>
        <v>439.52557902399997</v>
      </c>
      <c r="K5" s="18">
        <f t="shared" si="0"/>
        <v>1409.99707244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8">
        <f t="shared" si="0"/>
        <v>0</v>
      </c>
      <c r="P5" s="9"/>
      <c r="Q5" s="8"/>
    </row>
    <row r="6" spans="1:17" s="5" customFormat="1" ht="138.75" customHeight="1" x14ac:dyDescent="0.2">
      <c r="A6" s="12">
        <v>1</v>
      </c>
      <c r="B6" s="11" t="s">
        <v>6</v>
      </c>
      <c r="C6" s="21">
        <v>1320.2189499999999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1320.2189499999999</v>
      </c>
      <c r="L6" s="19">
        <v>0</v>
      </c>
      <c r="M6" s="19">
        <v>0</v>
      </c>
      <c r="N6" s="19">
        <v>0</v>
      </c>
      <c r="O6" s="19">
        <v>0</v>
      </c>
      <c r="P6" s="22">
        <v>46722</v>
      </c>
      <c r="Q6" s="13" t="s">
        <v>29</v>
      </c>
    </row>
    <row r="7" spans="1:17" s="5" customFormat="1" ht="374.25" customHeight="1" x14ac:dyDescent="0.2">
      <c r="A7" s="12">
        <v>2</v>
      </c>
      <c r="B7" s="11" t="s">
        <v>30</v>
      </c>
      <c r="C7" s="21">
        <v>136.55682337500016</v>
      </c>
      <c r="D7" s="19">
        <v>0</v>
      </c>
      <c r="E7" s="19">
        <v>0</v>
      </c>
      <c r="F7" s="19">
        <v>0</v>
      </c>
      <c r="G7" s="19">
        <v>0</v>
      </c>
      <c r="H7" s="19">
        <v>136.55682337500016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46296</v>
      </c>
      <c r="Q7" s="13" t="s">
        <v>26</v>
      </c>
    </row>
    <row r="8" spans="1:17" s="5" customFormat="1" ht="269.25" customHeight="1" x14ac:dyDescent="0.2">
      <c r="A8" s="12">
        <v>3</v>
      </c>
      <c r="B8" s="11" t="s">
        <v>8</v>
      </c>
      <c r="C8" s="21">
        <v>459.75623693965497</v>
      </c>
      <c r="D8" s="19">
        <v>0</v>
      </c>
      <c r="E8" s="19">
        <v>23.828632500000001</v>
      </c>
      <c r="F8" s="19">
        <v>164.965</v>
      </c>
      <c r="G8" s="19">
        <v>270.96260443965491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22">
        <v>46235</v>
      </c>
      <c r="Q8" s="13" t="s">
        <v>25</v>
      </c>
    </row>
    <row r="9" spans="1:17" s="5" customFormat="1" ht="364.5" customHeight="1" x14ac:dyDescent="0.2">
      <c r="A9" s="12">
        <v>4</v>
      </c>
      <c r="B9" s="11" t="s">
        <v>31</v>
      </c>
      <c r="C9" s="21">
        <v>477.28307599999999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130.92724946999999</v>
      </c>
      <c r="J9" s="19">
        <v>155.81036050999998</v>
      </c>
      <c r="K9" s="19">
        <v>67.294568470000002</v>
      </c>
      <c r="L9" s="19">
        <v>0</v>
      </c>
      <c r="M9" s="19">
        <v>0</v>
      </c>
      <c r="N9" s="19">
        <v>0</v>
      </c>
      <c r="O9" s="19">
        <v>0</v>
      </c>
      <c r="P9" s="22">
        <v>46266</v>
      </c>
      <c r="Q9" s="13" t="s">
        <v>27</v>
      </c>
    </row>
    <row r="10" spans="1:17" s="5" customFormat="1" ht="128.25" customHeight="1" x14ac:dyDescent="0.2">
      <c r="A10" s="12">
        <v>5</v>
      </c>
      <c r="B10" s="11" t="s">
        <v>33</v>
      </c>
      <c r="C10" s="21">
        <v>262.77779399999997</v>
      </c>
      <c r="D10" s="19">
        <v>0</v>
      </c>
      <c r="E10" s="19">
        <v>0</v>
      </c>
      <c r="F10" s="19">
        <v>0</v>
      </c>
      <c r="G10" s="19">
        <v>0</v>
      </c>
      <c r="H10" s="19">
        <v>77.802012310344836</v>
      </c>
      <c r="I10" s="19">
        <v>59.104523810000003</v>
      </c>
      <c r="J10" s="19">
        <v>20.711124129999998</v>
      </c>
      <c r="K10" s="19">
        <v>11.706903970000001</v>
      </c>
      <c r="L10" s="19">
        <v>0</v>
      </c>
      <c r="M10" s="19">
        <v>0</v>
      </c>
      <c r="N10" s="19">
        <v>0</v>
      </c>
      <c r="O10" s="19">
        <v>0</v>
      </c>
      <c r="P10" s="22">
        <v>46266</v>
      </c>
      <c r="Q10" s="13" t="s">
        <v>34</v>
      </c>
    </row>
    <row r="11" spans="1:17" s="5" customFormat="1" ht="275.25" customHeight="1" x14ac:dyDescent="0.2">
      <c r="A11" s="12">
        <v>6</v>
      </c>
      <c r="B11" s="11" t="s">
        <v>32</v>
      </c>
      <c r="C11" s="21">
        <v>169.03610999999998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10.77665</v>
      </c>
      <c r="L11" s="19">
        <v>0</v>
      </c>
      <c r="M11" s="19">
        <v>0</v>
      </c>
      <c r="N11" s="19">
        <v>0</v>
      </c>
      <c r="O11" s="19">
        <v>0</v>
      </c>
      <c r="P11" s="22">
        <v>46327</v>
      </c>
      <c r="Q11" s="13" t="s">
        <v>28</v>
      </c>
    </row>
    <row r="12" spans="1:17" s="5" customFormat="1" ht="134.25" customHeight="1" x14ac:dyDescent="0.2">
      <c r="A12" s="12">
        <v>7</v>
      </c>
      <c r="B12" s="11" t="s">
        <v>9</v>
      </c>
      <c r="C12" s="21">
        <v>792.88540639999997</v>
      </c>
      <c r="D12" s="19">
        <v>0</v>
      </c>
      <c r="E12" s="19">
        <v>0</v>
      </c>
      <c r="F12" s="19">
        <v>0</v>
      </c>
      <c r="G12" s="19">
        <v>0</v>
      </c>
      <c r="H12" s="19">
        <v>45.423760810344831</v>
      </c>
      <c r="I12" s="19">
        <v>191.41007290000002</v>
      </c>
      <c r="J12" s="19">
        <v>236.39168043000001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46266</v>
      </c>
      <c r="Q12" s="13" t="s">
        <v>24</v>
      </c>
    </row>
    <row r="13" spans="1:17" s="5" customFormat="1" ht="89.25" customHeight="1" x14ac:dyDescent="0.2">
      <c r="A13" s="12">
        <v>8</v>
      </c>
      <c r="B13" s="11" t="s">
        <v>5</v>
      </c>
      <c r="C13" s="21">
        <v>704.16260345275862</v>
      </c>
      <c r="D13" s="19">
        <v>0</v>
      </c>
      <c r="E13" s="19">
        <v>0</v>
      </c>
      <c r="F13" s="19">
        <v>0</v>
      </c>
      <c r="G13" s="19">
        <v>0</v>
      </c>
      <c r="H13" s="19">
        <v>559.55922236465597</v>
      </c>
      <c r="I13" s="19">
        <v>0</v>
      </c>
      <c r="J13" s="19">
        <v>26.612413954000001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46266</v>
      </c>
      <c r="Q13" s="13" t="s">
        <v>23</v>
      </c>
    </row>
    <row r="16" spans="1:17" x14ac:dyDescent="0.25">
      <c r="L16" s="20"/>
      <c r="M16" s="20"/>
      <c r="N16" s="20"/>
      <c r="O16" s="20"/>
    </row>
  </sheetData>
  <mergeCells count="2">
    <mergeCell ref="A2:Q2"/>
    <mergeCell ref="A5:B5"/>
  </mergeCells>
  <pageMargins left="0.78740157480314965" right="0.39370078740157483" top="0.59055118110236227" bottom="0.39370078740157483" header="0.11811023622047245" footer="0.1968503937007874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</vt:lpstr>
      <vt:lpstr>'9'!Заголовки_для_печати</vt:lpstr>
      <vt:lpstr>'9'!Область_печати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Каптур</dc:creator>
  <cp:lastModifiedBy>Шаштаулетов Анвар Валиевич</cp:lastModifiedBy>
  <cp:lastPrinted>2024-11-11T11:27:50Z</cp:lastPrinted>
  <dcterms:created xsi:type="dcterms:W3CDTF">1996-10-08T23:32:33Z</dcterms:created>
  <dcterms:modified xsi:type="dcterms:W3CDTF">2026-09-22T12:42:01Z</dcterms:modified>
</cp:coreProperties>
</file>