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5" i="1"/>
</calcChain>
</file>

<file path=xl/sharedStrings.xml><?xml version="1.0" encoding="utf-8"?>
<sst xmlns="http://schemas.openxmlformats.org/spreadsheetml/2006/main" count="134" uniqueCount="58">
  <si>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</si>
  <si>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</si>
  <si>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</si>
  <si>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</si>
  <si>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</si>
  <si>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</si>
  <si>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</si>
  <si>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</si>
  <si>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</si>
  <si>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</si>
  <si>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</si>
  <si>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</si>
  <si>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</si>
  <si>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</si>
  <si>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</si>
  <si>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</si>
  <si>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</si>
  <si>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</si>
  <si>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</si>
  <si>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</si>
  <si>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</si>
  <si>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</si>
  <si>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</si>
  <si>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</si>
  <si>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</si>
  <si>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</si>
  <si>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</si>
  <si>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И.о. генерального директора
ТОО "Петропавловские Тепловые Сети"
_____________Холоша В.В.
"___"________________2020г.</t>
  </si>
  <si>
    <t>Исполнитель Астанин М.Ю. тел. 52-26-77</t>
  </si>
  <si>
    <t>Предоплата в размере 30% от общей суммы Договора производится в течение 10-ти рабочих дней от даты получения Покупателем счета на оплату, оплата оставшихся 70% производится в течение 30-ти календарных дней с даты Поставки партии Товара на склад Покупателя и подписания Покупателем акта входного контроля без замечаний.</t>
  </si>
  <si>
    <t>Задвижка Ду150 Ру16 30с41нж без КОФ</t>
  </si>
  <si>
    <t>Задвижка Ду100 Ру16 30с41нж без КОФ</t>
  </si>
  <si>
    <t>Задвижка Ду600 Ру25 30с564нж с редуктором без КОФ</t>
  </si>
  <si>
    <t>Задвижка Ду300 Ру25 30с64нж без КОФ</t>
  </si>
  <si>
    <t>Задвижка Ду200 Ру25 30с64нж без КОФ</t>
  </si>
  <si>
    <t>Задвижка Ду250 Ру25 30с64нж без КОФ</t>
  </si>
  <si>
    <t>Задвижка Ду400 Ру25 30с564нж с редуктором без КОФ</t>
  </si>
  <si>
    <t>Задвижка Ду500 Ру25 30с564нж с редуктором без КОФ</t>
  </si>
  <si>
    <t>шт</t>
  </si>
  <si>
    <r>
      <t>Затвор Ду400 Ру2.5МПа ПДЗ.П.Р.400.025.02 дисковый под приварку с механическим редуктором К06-АК6 Тмах-150</t>
    </r>
    <r>
      <rPr>
        <vertAlign val="superscript"/>
        <sz val="11"/>
        <color rgb="FF000000"/>
        <rFont val="Times New Roman"/>
        <family val="1"/>
        <charset val="204"/>
      </rPr>
      <t>0</t>
    </r>
    <r>
      <rPr>
        <sz val="11"/>
        <color rgb="FF000000"/>
        <rFont val="Times New Roman"/>
        <family val="1"/>
        <charset val="204"/>
      </rPr>
      <t>С</t>
    </r>
  </si>
  <si>
    <t xml:space="preserve"> Срок поставки Товара составляет 75 календарных дней с момента предоплаты 30%, г.Петропавловск, ул. Строительная, 23</t>
  </si>
  <si>
    <t>Задвижка клиновая литая 30с41нж с выдвижным шпинделем, стальная Ру1,6 Мпа (16 кг/см2) с ручным приводом, присоединение к трубопроводу фланцевое с присоединительными размерами по ГОСТ 12815-80, материал корпуса: Сталь 25Л, герметичность затвора по классу А ГОСТ 9544-93</t>
  </si>
  <si>
    <t>Задвижка клиновая литая 30с964нж с выдвижным шпинделем, стальная Ру2,5 Мпа (25 кг/см2) с устройством под электропривод, присоединение к трубопроводу фланцевое с присоединительными размерами по ГОСТ 12815-80, материал корпуса: Сталь 20Л, герметичность затвора по классу А ГОСТ 9544-93</t>
  </si>
  <si>
    <t>Задвижка клиновая литая 30с64нж с выдвижным шпинделем, стальная Ру2,5 Мпа (25 кг/см2) с ручным приводом, присоединение к трубопроводу фланцевое с присоединительными размерами по ГОСТ 12815-80, материал корпуса: Сталь 25Л, герметичность затвора по классу А ГОСТ 9544-93</t>
  </si>
  <si>
    <t>Задвижка клиновая литая 30с964нж с выдвижным шпинделем, стальная Ру2,5 Мпа (25 кг/см2) с устройством под электропривод, присоединение к трубопроводу фланцевое с присоединительными размерами по ГОСТ 12815-80, материал корпуса: Сталь 25Л, герметичность затвора по классу А ГОСТ 9544-93</t>
  </si>
  <si>
    <t>Инициатор на закупку (Зам. гл. инженера по ремонтам)</t>
  </si>
  <si>
    <t>10 часов 00 минут, 26.02.2020 г.                                 г. Петропавловск, ул. Жамбыла Жабаева, 215</t>
  </si>
  <si>
    <t>11 часов 00 минут, 26.02.2020 г.
г. Петропавловск, ул. Жамбыла Жабаева, 215,
 2 этаж кабинет Начальника  Управления материально-технического обеспечения</t>
  </si>
  <si>
    <t>Лот №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</si>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</sst>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topLeftCell="A10" zoomScale="70" zoomScaleNormal="70" workbookViewId="0">
      <selection activeCell="B5" sqref="B5:B13"/>
    </sheetView>
  </sheetViews>
  <sheetFormatPr defaultColWidth="9.140625" defaultRowHeight="15.75" x14ac:dyDescent="0.25"/>
  <cols>
    <col min="1" max="1" width="19" style="1" customWidth="1"/>
    <col min="2" max="2" width="19" style="8" customWidth="1"/>
    <col min="3" max="3" width="15" style="1" customWidth="1"/>
    <col min="4" max="4" width="7.85546875" style="23" customWidth="1"/>
    <col min="5" max="5" width="18.5703125" style="1" customWidth="1"/>
    <col min="6" max="6" width="11.85546875" style="1" customWidth="1"/>
    <col min="7" max="7" width="10.5703125" style="1" customWidth="1"/>
    <col min="8" max="8" width="23" style="1" customWidth="1"/>
    <col min="9" max="9" width="19.7109375" style="1" customWidth="1"/>
    <col min="10" max="10" width="24.7109375" style="1" customWidth="1"/>
    <col min="11" max="11" width="22.28515625" style="1" customWidth="1"/>
    <col min="12" max="12" width="18.85546875" style="1" customWidth="1"/>
    <col min="13" max="13" width="21.42578125" style="1" customWidth="1"/>
    <col min="14" max="14" width="24.140625" style="1" customWidth="1"/>
    <col min="15" max="17" width="22.85546875" style="1" customWidth="1"/>
    <col min="18" max="16384" width="9.140625" style="1"/>
  </cols>
  <sheetData>
    <row r="1" spans="1:17" ht="101.25" customHeight="1" x14ac:dyDescent="0.25">
      <c r="P1" s="28" t="s">
        <v>27</v>
      </c>
      <c r="Q1" s="29"/>
    </row>
    <row r="2" spans="1:17" ht="39" customHeight="1" x14ac:dyDescent="0.25">
      <c r="A2" s="30" t="s">
        <v>15</v>
      </c>
      <c r="B2" s="30"/>
      <c r="C2" s="30"/>
      <c r="D2" s="30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  <c r="Q3" s="2">
        <v>17</v>
      </c>
    </row>
    <row r="4" spans="1:17" ht="241.15" customHeight="1" x14ac:dyDescent="0.25">
      <c r="A4" s="16" t="s">
        <v>3</v>
      </c>
      <c r="B4" s="16" t="s">
        <v>22</v>
      </c>
      <c r="C4" s="16" t="s">
        <v>23</v>
      </c>
      <c r="D4" s="16" t="s">
        <v>48</v>
      </c>
      <c r="E4" s="16" t="s">
        <v>17</v>
      </c>
      <c r="F4" s="16" t="s">
        <v>18</v>
      </c>
      <c r="G4" s="16" t="s">
        <v>12</v>
      </c>
      <c r="H4" s="17" t="s">
        <v>13</v>
      </c>
      <c r="I4" s="16" t="s">
        <v>0</v>
      </c>
      <c r="J4" s="16" t="s">
        <v>19</v>
      </c>
      <c r="K4" s="16" t="s">
        <v>20</v>
      </c>
      <c r="L4" s="16" t="s">
        <v>2</v>
      </c>
      <c r="M4" s="16" t="s">
        <v>6</v>
      </c>
      <c r="N4" s="16" t="s">
        <v>1</v>
      </c>
      <c r="O4" s="16" t="s">
        <v>5</v>
      </c>
      <c r="P4" s="16" t="s">
        <v>14</v>
      </c>
      <c r="Q4" s="16" t="s">
        <v>4</v>
      </c>
    </row>
    <row r="5" spans="1:17" s="10" customFormat="1" ht="399" customHeight="1" x14ac:dyDescent="0.25">
      <c r="A5" s="3" t="s">
        <v>25</v>
      </c>
      <c r="B5" s="33">
        <v>19</v>
      </c>
      <c r="C5" s="3">
        <v>20230043</v>
      </c>
      <c r="D5" s="3" t="s">
        <v>49</v>
      </c>
      <c r="E5" s="20" t="s">
        <v>30</v>
      </c>
      <c r="F5" s="21" t="s">
        <v>38</v>
      </c>
      <c r="G5" s="21">
        <v>36</v>
      </c>
      <c r="H5" s="19" t="s">
        <v>41</v>
      </c>
      <c r="I5" s="6" t="s">
        <v>40</v>
      </c>
      <c r="J5" s="22">
        <v>214050</v>
      </c>
      <c r="K5" s="7">
        <f t="shared" ref="K5:K13" si="0">J5*G5</f>
        <v>7705800</v>
      </c>
      <c r="L5" s="6" t="s">
        <v>29</v>
      </c>
      <c r="M5" s="6" t="s">
        <v>46</v>
      </c>
      <c r="N5" s="6" t="s">
        <v>47</v>
      </c>
      <c r="O5" s="3" t="s">
        <v>26</v>
      </c>
      <c r="P5" s="3" t="s">
        <v>24</v>
      </c>
      <c r="Q5" s="3" t="s">
        <v>21</v>
      </c>
    </row>
    <row r="6" spans="1:17" s="18" customFormat="1" ht="384.75" customHeight="1" x14ac:dyDescent="0.25">
      <c r="A6" s="3" t="s">
        <v>25</v>
      </c>
      <c r="B6" s="34"/>
      <c r="C6" s="3">
        <v>20230043</v>
      </c>
      <c r="D6" s="3" t="s">
        <v>50</v>
      </c>
      <c r="E6" s="20" t="s">
        <v>31</v>
      </c>
      <c r="F6" s="21" t="s">
        <v>38</v>
      </c>
      <c r="G6" s="21">
        <v>70</v>
      </c>
      <c r="H6" s="19" t="s">
        <v>41</v>
      </c>
      <c r="I6" s="6"/>
      <c r="J6" s="22">
        <v>101300</v>
      </c>
      <c r="K6" s="7">
        <f t="shared" si="0"/>
        <v>7091000</v>
      </c>
      <c r="L6" s="6" t="s">
        <v>29</v>
      </c>
      <c r="M6" s="6" t="s">
        <v>46</v>
      </c>
      <c r="N6" s="6" t="s">
        <v>47</v>
      </c>
      <c r="O6" s="3" t="s">
        <v>26</v>
      </c>
      <c r="P6" s="3" t="s">
        <v>24</v>
      </c>
      <c r="Q6" s="3" t="s">
        <v>21</v>
      </c>
    </row>
    <row r="7" spans="1:17" s="10" customFormat="1" ht="378" x14ac:dyDescent="0.25">
      <c r="A7" s="3" t="s">
        <v>25</v>
      </c>
      <c r="B7" s="34"/>
      <c r="C7" s="3">
        <v>20230043</v>
      </c>
      <c r="D7" s="3" t="s">
        <v>51</v>
      </c>
      <c r="E7" s="20" t="s">
        <v>32</v>
      </c>
      <c r="F7" s="21" t="s">
        <v>38</v>
      </c>
      <c r="G7" s="21">
        <v>1</v>
      </c>
      <c r="H7" s="19" t="s">
        <v>42</v>
      </c>
      <c r="I7" s="6" t="s">
        <v>40</v>
      </c>
      <c r="J7" s="22">
        <v>4056050</v>
      </c>
      <c r="K7" s="7">
        <f t="shared" si="0"/>
        <v>4056050</v>
      </c>
      <c r="L7" s="6" t="s">
        <v>29</v>
      </c>
      <c r="M7" s="6" t="s">
        <v>46</v>
      </c>
      <c r="N7" s="6" t="s">
        <v>47</v>
      </c>
      <c r="O7" s="3" t="s">
        <v>26</v>
      </c>
      <c r="P7" s="3" t="s">
        <v>24</v>
      </c>
      <c r="Q7" s="3" t="s">
        <v>21</v>
      </c>
    </row>
    <row r="8" spans="1:17" s="18" customFormat="1" ht="378" x14ac:dyDescent="0.25">
      <c r="A8" s="3" t="s">
        <v>25</v>
      </c>
      <c r="B8" s="34"/>
      <c r="C8" s="3">
        <v>20230043</v>
      </c>
      <c r="D8" s="3" t="s">
        <v>52</v>
      </c>
      <c r="E8" s="20" t="s">
        <v>33</v>
      </c>
      <c r="F8" s="21" t="s">
        <v>38</v>
      </c>
      <c r="G8" s="21">
        <v>4</v>
      </c>
      <c r="H8" s="19" t="s">
        <v>42</v>
      </c>
      <c r="I8" s="6" t="s">
        <v>40</v>
      </c>
      <c r="J8" s="22">
        <v>719400</v>
      </c>
      <c r="K8" s="7">
        <f t="shared" si="0"/>
        <v>2877600</v>
      </c>
      <c r="L8" s="6" t="s">
        <v>29</v>
      </c>
      <c r="M8" s="6" t="s">
        <v>46</v>
      </c>
      <c r="N8" s="6" t="s">
        <v>47</v>
      </c>
      <c r="O8" s="3" t="s">
        <v>26</v>
      </c>
      <c r="P8" s="3" t="s">
        <v>24</v>
      </c>
      <c r="Q8" s="3" t="s">
        <v>21</v>
      </c>
    </row>
    <row r="9" spans="1:17" s="18" customFormat="1" ht="378" x14ac:dyDescent="0.25">
      <c r="A9" s="3" t="s">
        <v>25</v>
      </c>
      <c r="B9" s="34"/>
      <c r="C9" s="3">
        <v>20230043</v>
      </c>
      <c r="D9" s="3" t="s">
        <v>53</v>
      </c>
      <c r="E9" s="20" t="s">
        <v>34</v>
      </c>
      <c r="F9" s="21" t="s">
        <v>38</v>
      </c>
      <c r="G9" s="21">
        <v>20</v>
      </c>
      <c r="H9" s="19" t="s">
        <v>43</v>
      </c>
      <c r="I9" s="6" t="s">
        <v>40</v>
      </c>
      <c r="J9" s="22">
        <v>352600</v>
      </c>
      <c r="K9" s="7">
        <f t="shared" si="0"/>
        <v>7052000</v>
      </c>
      <c r="L9" s="6" t="s">
        <v>29</v>
      </c>
      <c r="M9" s="6" t="s">
        <v>46</v>
      </c>
      <c r="N9" s="6" t="s">
        <v>47</v>
      </c>
      <c r="O9" s="3" t="s">
        <v>26</v>
      </c>
      <c r="P9" s="3" t="s">
        <v>24</v>
      </c>
      <c r="Q9" s="3" t="s">
        <v>21</v>
      </c>
    </row>
    <row r="10" spans="1:17" s="18" customFormat="1" ht="378" x14ac:dyDescent="0.25">
      <c r="A10" s="3" t="s">
        <v>25</v>
      </c>
      <c r="B10" s="34"/>
      <c r="C10" s="3">
        <v>20230043</v>
      </c>
      <c r="D10" s="3" t="s">
        <v>54</v>
      </c>
      <c r="E10" s="20" t="s">
        <v>35</v>
      </c>
      <c r="F10" s="21" t="s">
        <v>38</v>
      </c>
      <c r="G10" s="21">
        <v>10</v>
      </c>
      <c r="H10" s="19" t="s">
        <v>44</v>
      </c>
      <c r="I10" s="6" t="s">
        <v>40</v>
      </c>
      <c r="J10" s="22">
        <v>516650</v>
      </c>
      <c r="K10" s="7">
        <f t="shared" si="0"/>
        <v>5166500</v>
      </c>
      <c r="L10" s="6" t="s">
        <v>29</v>
      </c>
      <c r="M10" s="6" t="s">
        <v>46</v>
      </c>
      <c r="N10" s="6" t="s">
        <v>47</v>
      </c>
      <c r="O10" s="3" t="s">
        <v>26</v>
      </c>
      <c r="P10" s="3" t="s">
        <v>24</v>
      </c>
      <c r="Q10" s="3" t="s">
        <v>21</v>
      </c>
    </row>
    <row r="11" spans="1:17" s="18" customFormat="1" ht="378" x14ac:dyDescent="0.25">
      <c r="A11" s="3" t="s">
        <v>25</v>
      </c>
      <c r="B11" s="34"/>
      <c r="C11" s="3">
        <v>20230043</v>
      </c>
      <c r="D11" s="3" t="s">
        <v>55</v>
      </c>
      <c r="E11" s="20" t="s">
        <v>36</v>
      </c>
      <c r="F11" s="21" t="s">
        <v>38</v>
      </c>
      <c r="G11" s="21">
        <v>2</v>
      </c>
      <c r="H11" s="19" t="s">
        <v>42</v>
      </c>
      <c r="I11" s="6" t="s">
        <v>40</v>
      </c>
      <c r="J11" s="22">
        <v>2001500</v>
      </c>
      <c r="K11" s="7">
        <f t="shared" si="0"/>
        <v>4003000</v>
      </c>
      <c r="L11" s="6" t="s">
        <v>29</v>
      </c>
      <c r="M11" s="6" t="s">
        <v>46</v>
      </c>
      <c r="N11" s="6" t="s">
        <v>47</v>
      </c>
      <c r="O11" s="3" t="s">
        <v>26</v>
      </c>
      <c r="P11" s="3" t="s">
        <v>24</v>
      </c>
      <c r="Q11" s="3" t="s">
        <v>21</v>
      </c>
    </row>
    <row r="12" spans="1:17" s="18" customFormat="1" ht="378" x14ac:dyDescent="0.25">
      <c r="A12" s="3" t="s">
        <v>25</v>
      </c>
      <c r="B12" s="34"/>
      <c r="C12" s="3">
        <v>20230043</v>
      </c>
      <c r="D12" s="3" t="s">
        <v>56</v>
      </c>
      <c r="E12" s="20" t="s">
        <v>37</v>
      </c>
      <c r="F12" s="21" t="s">
        <v>38</v>
      </c>
      <c r="G12" s="21">
        <v>1</v>
      </c>
      <c r="H12" s="19" t="s">
        <v>42</v>
      </c>
      <c r="I12" s="6" t="s">
        <v>40</v>
      </c>
      <c r="J12" s="22">
        <v>3154300</v>
      </c>
      <c r="K12" s="7">
        <f t="shared" si="0"/>
        <v>3154300</v>
      </c>
      <c r="L12" s="6" t="s">
        <v>29</v>
      </c>
      <c r="M12" s="6" t="s">
        <v>46</v>
      </c>
      <c r="N12" s="6" t="s">
        <v>47</v>
      </c>
      <c r="O12" s="3" t="s">
        <v>26</v>
      </c>
      <c r="P12" s="3" t="s">
        <v>24</v>
      </c>
      <c r="Q12" s="3" t="s">
        <v>21</v>
      </c>
    </row>
    <row r="13" spans="1:17" s="18" customFormat="1" ht="378" x14ac:dyDescent="0.25">
      <c r="A13" s="3" t="s">
        <v>25</v>
      </c>
      <c r="B13" s="35"/>
      <c r="C13" s="3">
        <v>20230055</v>
      </c>
      <c r="D13" s="3" t="s">
        <v>57</v>
      </c>
      <c r="E13" s="20" t="s">
        <v>39</v>
      </c>
      <c r="F13" s="21" t="s">
        <v>38</v>
      </c>
      <c r="G13" s="21">
        <v>2</v>
      </c>
      <c r="H13" s="19" t="s">
        <v>42</v>
      </c>
      <c r="I13" s="6" t="s">
        <v>40</v>
      </c>
      <c r="J13" s="22">
        <v>1342800</v>
      </c>
      <c r="K13" s="7">
        <f t="shared" si="0"/>
        <v>2685600</v>
      </c>
      <c r="L13" s="6" t="s">
        <v>29</v>
      </c>
      <c r="M13" s="6" t="s">
        <v>46</v>
      </c>
      <c r="N13" s="6" t="s">
        <v>47</v>
      </c>
      <c r="O13" s="3" t="s">
        <v>26</v>
      </c>
      <c r="P13" s="3" t="s">
        <v>24</v>
      </c>
      <c r="Q13" s="3" t="s">
        <v>21</v>
      </c>
    </row>
    <row r="14" spans="1:17" s="10" customFormat="1" x14ac:dyDescent="0.25">
      <c r="A14" s="11"/>
      <c r="C14" s="11"/>
      <c r="D14" s="11"/>
      <c r="E14" s="15"/>
      <c r="F14" s="12"/>
      <c r="G14" s="12"/>
      <c r="H14" s="13"/>
      <c r="I14" s="12"/>
      <c r="J14" s="14"/>
      <c r="K14" s="14"/>
      <c r="L14" s="12"/>
      <c r="M14" s="12"/>
      <c r="N14" s="12"/>
      <c r="O14" s="11"/>
      <c r="P14" s="11"/>
      <c r="Q14" s="11"/>
    </row>
    <row r="15" spans="1:17" ht="20.25" customHeight="1" x14ac:dyDescent="0.25">
      <c r="A15" s="32" t="s">
        <v>7</v>
      </c>
      <c r="B15" s="32"/>
      <c r="C15" s="32"/>
      <c r="D15" s="32"/>
      <c r="E15" s="32"/>
      <c r="F15" s="32"/>
      <c r="G15" s="32"/>
      <c r="H15" s="32"/>
      <c r="I15" s="32"/>
      <c r="J15" s="4"/>
      <c r="K15" s="4"/>
      <c r="L15" s="4"/>
      <c r="M15" s="4"/>
    </row>
    <row r="16" spans="1:17" ht="27.75" customHeight="1" x14ac:dyDescent="0.25">
      <c r="A16" s="27" t="s">
        <v>8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7" spans="1:17" ht="132" customHeight="1" x14ac:dyDescent="0.25">
      <c r="A17" s="27" t="s">
        <v>16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81.75" customHeight="1" x14ac:dyDescent="0.25">
      <c r="A18" s="27" t="s">
        <v>9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ht="20.25" customHeight="1" x14ac:dyDescent="0.25">
      <c r="A19" s="26" t="s">
        <v>10</v>
      </c>
      <c r="B19" s="26"/>
      <c r="C19" s="26"/>
      <c r="D19" s="26"/>
      <c r="E19" s="26"/>
      <c r="F19" s="26"/>
      <c r="G19" s="26"/>
      <c r="H19" s="26"/>
      <c r="I19" s="26"/>
      <c r="J19" s="26"/>
      <c r="K19" s="4"/>
      <c r="L19" s="5"/>
      <c r="M19" s="5"/>
    </row>
    <row r="20" spans="1:17" ht="27.75" customHeight="1" x14ac:dyDescent="0.25">
      <c r="A20" s="27" t="s">
        <v>11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ht="27.6" customHeight="1" x14ac:dyDescent="0.25"/>
    <row r="22" spans="1:17" x14ac:dyDescent="0.25">
      <c r="A22" s="24" t="s">
        <v>45</v>
      </c>
      <c r="B22" s="24"/>
      <c r="C22" s="24"/>
      <c r="D22" s="24"/>
      <c r="E22" s="24"/>
      <c r="F22" s="24"/>
      <c r="G22" s="24"/>
      <c r="I22" s="4"/>
    </row>
    <row r="23" spans="1:17" x14ac:dyDescent="0.25">
      <c r="A23" s="9"/>
      <c r="B23" s="9"/>
      <c r="C23" s="9"/>
      <c r="E23" s="9"/>
      <c r="F23" s="9"/>
      <c r="G23" s="9"/>
    </row>
    <row r="24" spans="1:17" x14ac:dyDescent="0.25">
      <c r="A24" s="9"/>
      <c r="B24" s="9"/>
      <c r="C24" s="9"/>
      <c r="E24" s="9"/>
      <c r="F24" s="9"/>
      <c r="G24" s="9"/>
    </row>
    <row r="25" spans="1:17" x14ac:dyDescent="0.25">
      <c r="A25" s="25" t="s">
        <v>28</v>
      </c>
      <c r="B25" s="25"/>
      <c r="C25" s="25"/>
      <c r="E25" s="9"/>
      <c r="F25" s="9"/>
      <c r="G25" s="9"/>
    </row>
  </sheetData>
  <mergeCells count="11">
    <mergeCell ref="A22:G22"/>
    <mergeCell ref="A25:C25"/>
    <mergeCell ref="A19:J19"/>
    <mergeCell ref="A20:Q20"/>
    <mergeCell ref="P1:Q1"/>
    <mergeCell ref="A2:Q2"/>
    <mergeCell ref="A15:I15"/>
    <mergeCell ref="A16:Q16"/>
    <mergeCell ref="A18:Q18"/>
    <mergeCell ref="A17:Q17"/>
    <mergeCell ref="B5:B13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2020-02-17T07:35:22Z</dcterms:modified>
</cp:coreProperties>
</file>