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9" i="1" l="1"/>
  <c r="J10" i="1"/>
  <c r="J11" i="1"/>
  <c r="J12" i="1"/>
  <c r="J13" i="1"/>
  <c r="J19" i="1"/>
  <c r="J20" i="1"/>
  <c r="J21" i="1"/>
  <c r="J8" i="1"/>
  <c r="J7" i="1"/>
  <c r="J6" i="1"/>
  <c r="J5" i="1" l="1"/>
</calcChain>
</file>

<file path=xl/sharedStrings.xml><?xml version="1.0" encoding="utf-8"?>
<sst xmlns="http://schemas.openxmlformats.org/spreadsheetml/2006/main" count="213" uniqueCount="70">
  <si>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</si>
  <si>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</si>
  <si>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</si>
  <si>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</si>
  <si>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</si>
  <si>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</si>
  <si>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</si>
  <si>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</si>
  <si>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</si>
  <si>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</si>
  <si>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</si>
  <si>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</si>
  <si>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</si>
  <si>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</si>
  <si>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</si>
  <si>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</si>
  <si>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</si>
  <si>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</si>
  <si>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</si>
  <si>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</si>
  <si>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</si>
  <si>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</si>
  <si>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</si>
  <si>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</si>
  <si>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</si>
  <si>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</si>
  <si>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</si>
  <si>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Инициатор на закупку (Зам. гл. инженера по эксплуатации)</t>
  </si>
  <si>
    <t>Исполнитель Астанин М.Ю. тел. 52-26-77</t>
  </si>
  <si>
    <t>"УТВЕРЖДАЮ"
Генеральный директор
ТОО "Петропавловские Тепловые Сети"
_____________ Калиничев А.В.
"___"________________2020г.</t>
  </si>
  <si>
    <t>тн</t>
  </si>
  <si>
    <t>Б-ПН-НО-12*1500*6000 ст3 ГОСТ19903-2015</t>
  </si>
  <si>
    <t>Б-ПН-О-4*1500*6000 ст3 ГОСТ19903-2015</t>
  </si>
  <si>
    <t>С18-1000-0.6 ст3пс Ц1Ц1 профилированный оцинкованный ГОСТ24045-2016</t>
  </si>
  <si>
    <t>Б-ПН-НО-10*1500*6000 ст3 ГОСТ19903-2015</t>
  </si>
  <si>
    <t>Б-ПН-НО-20*1500*6000 ст3пс ГОСТ19903-2015</t>
  </si>
  <si>
    <t>Б-ПН-О-6*1500*6000 ст3 ГОСТ19903-2015</t>
  </si>
  <si>
    <t>ОН-ВТ2-ВШ2-НД-ВС-ПН 40*4 ст3 г/к ГОСТ103-2006</t>
  </si>
  <si>
    <t>25*25*4 ст3 равнополочный г/к ГОСТ8509-93</t>
  </si>
  <si>
    <t>32*32*4 ст3 равнополочный г/к ГОСТ8509-93</t>
  </si>
  <si>
    <t>45*45*4 ст3 равнополочный г/к ГОСТ8509-93</t>
  </si>
  <si>
    <t>63*63*4 ст3 равнополочный г/к ГОСТ8509-93</t>
  </si>
  <si>
    <t>10П ст3 ГОСТ8240-97</t>
  </si>
  <si>
    <t>14П ст3 ГОСТ8240-97</t>
  </si>
  <si>
    <t>16П ст3 ГОСТ8240-97</t>
  </si>
  <si>
    <t>46 ст3 калиброванный ГОСТ8560-78</t>
  </si>
  <si>
    <t>Лот №1 - ЛИСТ 12</t>
  </si>
  <si>
    <t>Лот №2 - ЛИСТ 4</t>
  </si>
  <si>
    <t>Лот №3 - ЛИСТ профилированный</t>
  </si>
  <si>
    <t>Лот №4 - ЛИСТ 10</t>
  </si>
  <si>
    <t>Лот №5 - ЛИСТ 20</t>
  </si>
  <si>
    <t>лот №6 - ЛИСТ 3</t>
  </si>
  <si>
    <t>Лот №7 - ЛИСТ 6</t>
  </si>
  <si>
    <t>Лот №8 - ПОЛОСА 40*4</t>
  </si>
  <si>
    <t>Лот №9 - УГОЛОК 25*25</t>
  </si>
  <si>
    <t>Лот №10 - УГОЛОК 32*32</t>
  </si>
  <si>
    <t>Лот №11 - УГОЛОК 45*45</t>
  </si>
  <si>
    <t>Лот №12 - УГОЛОК 63*63</t>
  </si>
  <si>
    <t>Лот №13 - ШВЕЛЛЕР 10</t>
  </si>
  <si>
    <t>Лот №14 - ШВЕЛЛЕР 14</t>
  </si>
  <si>
    <t>Лот №15 - ШВЕЛЛЕР 16</t>
  </si>
  <si>
    <t>Лот №16 - ШЕСТИГРАННИК 46</t>
  </si>
  <si>
    <t>кг</t>
  </si>
  <si>
    <t>Лот №17 - ПРОВОЛОКА 1,2</t>
  </si>
  <si>
    <t>вязальная, С-II ГОСТ3282-74</t>
  </si>
  <si>
    <t>Б-ПН-О-3*1250*2500 ст3 ГОСТ19903-2015</t>
  </si>
  <si>
    <t>Оплата производится в течение 90 календарных дней с даты поставки Товара на склад Покупателя, или иные условия.</t>
  </si>
  <si>
    <t>Срок поставки - 60 календарных дней с момента подписания договора, г.Петропавловск, ул. Строительная, 23, или иные условия.</t>
  </si>
  <si>
    <t>10 часов 00 минут,
04 мая 2020 г.                                 г. Петропавловск, ул. Жамбыла Жабаева, 215</t>
  </si>
  <si>
    <t>12 часов 00 минут,
04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</si>
</sst>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topLeftCell="A4" zoomScale="70" zoomScaleNormal="70" workbookViewId="0">
      <selection activeCell="C5" sqref="C5"/>
    </sheetView>
  </sheetViews>
  <sheetFormatPr defaultColWidth="9.140625" defaultRowHeight="15.75" x14ac:dyDescent="0.25"/>
  <cols>
    <col min="1" max="1" width="19" style="1" customWidth="1"/>
    <col min="2" max="2" width="19" style="7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9" t="s">
        <v>29</v>
      </c>
      <c r="P1" s="30"/>
    </row>
    <row r="2" spans="1:16" ht="39" customHeight="1" x14ac:dyDescent="0.25">
      <c r="A2" s="31" t="s">
        <v>15</v>
      </c>
      <c r="B2" s="31"/>
      <c r="C2" s="3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12" t="s">
        <v>17</v>
      </c>
      <c r="E4" s="12" t="s">
        <v>18</v>
      </c>
      <c r="F4" s="12" t="s">
        <v>12</v>
      </c>
      <c r="G4" s="13" t="s">
        <v>13</v>
      </c>
      <c r="H4" s="12" t="s">
        <v>0</v>
      </c>
      <c r="I4" s="12" t="s">
        <v>19</v>
      </c>
      <c r="J4" s="12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9" customFormat="1" ht="200.25" customHeight="1" x14ac:dyDescent="0.25">
      <c r="A5" s="3" t="s">
        <v>25</v>
      </c>
      <c r="B5" s="34">
        <v>59</v>
      </c>
      <c r="C5" s="17">
        <v>20230052</v>
      </c>
      <c r="D5" s="14" t="s">
        <v>46</v>
      </c>
      <c r="E5" s="6" t="s">
        <v>30</v>
      </c>
      <c r="F5" s="18">
        <v>0.85</v>
      </c>
      <c r="G5" s="19" t="s">
        <v>31</v>
      </c>
      <c r="H5" s="20" t="s">
        <v>67</v>
      </c>
      <c r="I5" s="21">
        <v>273214.28999999998</v>
      </c>
      <c r="J5" s="22">
        <f t="shared" ref="J5:J21" si="0">I5*F5</f>
        <v>232232.14649999997</v>
      </c>
      <c r="K5" s="20" t="s">
        <v>66</v>
      </c>
      <c r="L5" s="20" t="s">
        <v>68</v>
      </c>
      <c r="M5" s="6" t="s">
        <v>69</v>
      </c>
      <c r="N5" s="3" t="s">
        <v>26</v>
      </c>
      <c r="O5" s="3" t="s">
        <v>24</v>
      </c>
      <c r="P5" s="3" t="s">
        <v>21</v>
      </c>
    </row>
    <row r="6" spans="1:16" s="10" customFormat="1" ht="200.25" customHeight="1" x14ac:dyDescent="0.25">
      <c r="A6" s="3" t="s">
        <v>25</v>
      </c>
      <c r="B6" s="35"/>
      <c r="C6" s="17">
        <v>20230052</v>
      </c>
      <c r="D6" s="14" t="s">
        <v>47</v>
      </c>
      <c r="E6" s="6" t="s">
        <v>30</v>
      </c>
      <c r="F6" s="18">
        <v>0.6</v>
      </c>
      <c r="G6" s="19" t="s">
        <v>32</v>
      </c>
      <c r="H6" s="20" t="s">
        <v>67</v>
      </c>
      <c r="I6" s="21">
        <v>311100</v>
      </c>
      <c r="J6" s="22">
        <f t="shared" si="0"/>
        <v>186660</v>
      </c>
      <c r="K6" s="20" t="s">
        <v>66</v>
      </c>
      <c r="L6" s="20" t="s">
        <v>68</v>
      </c>
      <c r="M6" s="6" t="s">
        <v>69</v>
      </c>
      <c r="N6" s="3" t="s">
        <v>26</v>
      </c>
      <c r="O6" s="3" t="s">
        <v>24</v>
      </c>
      <c r="P6" s="3" t="s">
        <v>21</v>
      </c>
    </row>
    <row r="7" spans="1:16" s="10" customFormat="1" ht="200.25" customHeight="1" x14ac:dyDescent="0.25">
      <c r="A7" s="3" t="s">
        <v>25</v>
      </c>
      <c r="B7" s="35"/>
      <c r="C7" s="17">
        <v>20230052</v>
      </c>
      <c r="D7" s="14" t="s">
        <v>48</v>
      </c>
      <c r="E7" s="6" t="s">
        <v>30</v>
      </c>
      <c r="F7" s="18">
        <v>0.44</v>
      </c>
      <c r="G7" s="19" t="s">
        <v>33</v>
      </c>
      <c r="H7" s="20" t="s">
        <v>67</v>
      </c>
      <c r="I7" s="21">
        <v>312500</v>
      </c>
      <c r="J7" s="22">
        <f t="shared" si="0"/>
        <v>137500</v>
      </c>
      <c r="K7" s="20" t="s">
        <v>66</v>
      </c>
      <c r="L7" s="20" t="s">
        <v>68</v>
      </c>
      <c r="M7" s="6" t="s">
        <v>69</v>
      </c>
      <c r="N7" s="3" t="s">
        <v>26</v>
      </c>
      <c r="O7" s="3" t="s">
        <v>24</v>
      </c>
      <c r="P7" s="3" t="s">
        <v>21</v>
      </c>
    </row>
    <row r="8" spans="1:16" s="10" customFormat="1" ht="200.25" customHeight="1" x14ac:dyDescent="0.25">
      <c r="A8" s="3" t="s">
        <v>25</v>
      </c>
      <c r="B8" s="35"/>
      <c r="C8" s="17">
        <v>20230052</v>
      </c>
      <c r="D8" s="14" t="s">
        <v>49</v>
      </c>
      <c r="E8" s="6" t="s">
        <v>30</v>
      </c>
      <c r="F8" s="18">
        <v>0.7</v>
      </c>
      <c r="G8" s="19" t="s">
        <v>34</v>
      </c>
      <c r="H8" s="20" t="s">
        <v>67</v>
      </c>
      <c r="I8" s="21">
        <v>337025</v>
      </c>
      <c r="J8" s="22">
        <f t="shared" si="0"/>
        <v>235917.49999999997</v>
      </c>
      <c r="K8" s="20" t="s">
        <v>66</v>
      </c>
      <c r="L8" s="20" t="s">
        <v>68</v>
      </c>
      <c r="M8" s="6" t="s">
        <v>69</v>
      </c>
      <c r="N8" s="3" t="s">
        <v>26</v>
      </c>
      <c r="O8" s="3" t="s">
        <v>24</v>
      </c>
      <c r="P8" s="3" t="s">
        <v>21</v>
      </c>
    </row>
    <row r="9" spans="1:16" s="10" customFormat="1" ht="200.25" customHeight="1" x14ac:dyDescent="0.25">
      <c r="A9" s="3" t="s">
        <v>25</v>
      </c>
      <c r="B9" s="35"/>
      <c r="C9" s="17">
        <v>20230052</v>
      </c>
      <c r="D9" s="14" t="s">
        <v>50</v>
      </c>
      <c r="E9" s="6" t="s">
        <v>30</v>
      </c>
      <c r="F9" s="18">
        <v>1.4</v>
      </c>
      <c r="G9" s="19" t="s">
        <v>35</v>
      </c>
      <c r="H9" s="20" t="s">
        <v>67</v>
      </c>
      <c r="I9" s="21">
        <v>301645</v>
      </c>
      <c r="J9" s="22">
        <f t="shared" si="0"/>
        <v>422303</v>
      </c>
      <c r="K9" s="20" t="s">
        <v>66</v>
      </c>
      <c r="L9" s="20" t="s">
        <v>68</v>
      </c>
      <c r="M9" s="6" t="s">
        <v>69</v>
      </c>
      <c r="N9" s="3" t="s">
        <v>26</v>
      </c>
      <c r="O9" s="3" t="s">
        <v>24</v>
      </c>
      <c r="P9" s="3" t="s">
        <v>21</v>
      </c>
    </row>
    <row r="10" spans="1:16" s="10" customFormat="1" ht="200.25" customHeight="1" x14ac:dyDescent="0.25">
      <c r="A10" s="3" t="s">
        <v>25</v>
      </c>
      <c r="B10" s="35"/>
      <c r="C10" s="17">
        <v>20230052</v>
      </c>
      <c r="D10" s="14" t="s">
        <v>51</v>
      </c>
      <c r="E10" s="6" t="s">
        <v>30</v>
      </c>
      <c r="F10" s="18">
        <v>0.5</v>
      </c>
      <c r="G10" s="19" t="s">
        <v>65</v>
      </c>
      <c r="H10" s="20" t="s">
        <v>67</v>
      </c>
      <c r="I10" s="21">
        <v>314760</v>
      </c>
      <c r="J10" s="22">
        <f t="shared" si="0"/>
        <v>157380</v>
      </c>
      <c r="K10" s="20" t="s">
        <v>66</v>
      </c>
      <c r="L10" s="20" t="s">
        <v>68</v>
      </c>
      <c r="M10" s="6" t="s">
        <v>69</v>
      </c>
      <c r="N10" s="3" t="s">
        <v>26</v>
      </c>
      <c r="O10" s="3" t="s">
        <v>24</v>
      </c>
      <c r="P10" s="3" t="s">
        <v>21</v>
      </c>
    </row>
    <row r="11" spans="1:16" s="10" customFormat="1" ht="200.25" customHeight="1" x14ac:dyDescent="0.25">
      <c r="A11" s="3" t="s">
        <v>25</v>
      </c>
      <c r="B11" s="35"/>
      <c r="C11" s="17">
        <v>20230052</v>
      </c>
      <c r="D11" s="14" t="s">
        <v>52</v>
      </c>
      <c r="E11" s="6" t="s">
        <v>30</v>
      </c>
      <c r="F11" s="18">
        <v>0.44</v>
      </c>
      <c r="G11" s="19" t="s">
        <v>36</v>
      </c>
      <c r="H11" s="20" t="s">
        <v>67</v>
      </c>
      <c r="I11" s="21">
        <v>337025</v>
      </c>
      <c r="J11" s="22">
        <f t="shared" si="0"/>
        <v>148291</v>
      </c>
      <c r="K11" s="20" t="s">
        <v>66</v>
      </c>
      <c r="L11" s="20" t="s">
        <v>68</v>
      </c>
      <c r="M11" s="6" t="s">
        <v>69</v>
      </c>
      <c r="N11" s="3" t="s">
        <v>26</v>
      </c>
      <c r="O11" s="3" t="s">
        <v>24</v>
      </c>
      <c r="P11" s="3" t="s">
        <v>21</v>
      </c>
    </row>
    <row r="12" spans="1:16" s="10" customFormat="1" ht="200.25" customHeight="1" x14ac:dyDescent="0.25">
      <c r="A12" s="3" t="s">
        <v>25</v>
      </c>
      <c r="B12" s="35"/>
      <c r="C12" s="17">
        <v>20230052</v>
      </c>
      <c r="D12" s="15" t="s">
        <v>53</v>
      </c>
      <c r="E12" s="6" t="s">
        <v>30</v>
      </c>
      <c r="F12" s="18">
        <v>0.2</v>
      </c>
      <c r="G12" s="19" t="s">
        <v>37</v>
      </c>
      <c r="H12" s="20" t="s">
        <v>67</v>
      </c>
      <c r="I12" s="21">
        <v>330864</v>
      </c>
      <c r="J12" s="22">
        <f t="shared" si="0"/>
        <v>66172.800000000003</v>
      </c>
      <c r="K12" s="20" t="s">
        <v>66</v>
      </c>
      <c r="L12" s="20" t="s">
        <v>68</v>
      </c>
      <c r="M12" s="6" t="s">
        <v>69</v>
      </c>
      <c r="N12" s="3" t="s">
        <v>26</v>
      </c>
      <c r="O12" s="3" t="s">
        <v>24</v>
      </c>
      <c r="P12" s="3" t="s">
        <v>21</v>
      </c>
    </row>
    <row r="13" spans="1:16" s="10" customFormat="1" ht="200.25" customHeight="1" x14ac:dyDescent="0.25">
      <c r="A13" s="3" t="s">
        <v>25</v>
      </c>
      <c r="B13" s="35"/>
      <c r="C13" s="17">
        <v>20230052</v>
      </c>
      <c r="D13" s="15" t="s">
        <v>54</v>
      </c>
      <c r="E13" s="6" t="s">
        <v>30</v>
      </c>
      <c r="F13" s="18">
        <v>0.15</v>
      </c>
      <c r="G13" s="19" t="s">
        <v>38</v>
      </c>
      <c r="H13" s="20" t="s">
        <v>67</v>
      </c>
      <c r="I13" s="21">
        <v>307435.71000000002</v>
      </c>
      <c r="J13" s="22">
        <f t="shared" si="0"/>
        <v>46115.356500000002</v>
      </c>
      <c r="K13" s="20" t="s">
        <v>66</v>
      </c>
      <c r="L13" s="20" t="s">
        <v>68</v>
      </c>
      <c r="M13" s="6" t="s">
        <v>69</v>
      </c>
      <c r="N13" s="3" t="s">
        <v>26</v>
      </c>
      <c r="O13" s="3" t="s">
        <v>24</v>
      </c>
      <c r="P13" s="3" t="s">
        <v>21</v>
      </c>
    </row>
    <row r="14" spans="1:16" s="11" customFormat="1" ht="200.25" customHeight="1" x14ac:dyDescent="0.25">
      <c r="A14" s="3" t="s">
        <v>25</v>
      </c>
      <c r="B14" s="35"/>
      <c r="C14" s="17">
        <v>20230052</v>
      </c>
      <c r="D14" s="15" t="s">
        <v>55</v>
      </c>
      <c r="E14" s="6" t="s">
        <v>30</v>
      </c>
      <c r="F14" s="18">
        <v>0.15</v>
      </c>
      <c r="G14" s="19" t="s">
        <v>39</v>
      </c>
      <c r="H14" s="20" t="s">
        <v>67</v>
      </c>
      <c r="I14" s="21">
        <v>290647.28999999998</v>
      </c>
      <c r="J14" s="22">
        <f t="shared" si="0"/>
        <v>43597.093499999995</v>
      </c>
      <c r="K14" s="20" t="s">
        <v>66</v>
      </c>
      <c r="L14" s="20" t="s">
        <v>68</v>
      </c>
      <c r="M14" s="6" t="s">
        <v>69</v>
      </c>
      <c r="N14" s="3" t="s">
        <v>26</v>
      </c>
      <c r="O14" s="3" t="s">
        <v>24</v>
      </c>
      <c r="P14" s="3" t="s">
        <v>21</v>
      </c>
    </row>
    <row r="15" spans="1:16" s="11" customFormat="1" ht="200.25" customHeight="1" x14ac:dyDescent="0.25">
      <c r="A15" s="3" t="s">
        <v>25</v>
      </c>
      <c r="B15" s="35"/>
      <c r="C15" s="17">
        <v>20230052</v>
      </c>
      <c r="D15" s="15" t="s">
        <v>56</v>
      </c>
      <c r="E15" s="6" t="s">
        <v>30</v>
      </c>
      <c r="F15" s="18">
        <v>0.2</v>
      </c>
      <c r="G15" s="19" t="s">
        <v>40</v>
      </c>
      <c r="H15" s="20" t="s">
        <v>67</v>
      </c>
      <c r="I15" s="21">
        <v>276486.31</v>
      </c>
      <c r="J15" s="22">
        <f t="shared" si="0"/>
        <v>55297.262000000002</v>
      </c>
      <c r="K15" s="20" t="s">
        <v>66</v>
      </c>
      <c r="L15" s="20" t="s">
        <v>68</v>
      </c>
      <c r="M15" s="6" t="s">
        <v>69</v>
      </c>
      <c r="N15" s="3" t="s">
        <v>26</v>
      </c>
      <c r="O15" s="3" t="s">
        <v>24</v>
      </c>
      <c r="P15" s="3" t="s">
        <v>21</v>
      </c>
    </row>
    <row r="16" spans="1:16" s="11" customFormat="1" ht="200.25" customHeight="1" x14ac:dyDescent="0.25">
      <c r="A16" s="3" t="s">
        <v>25</v>
      </c>
      <c r="B16" s="35"/>
      <c r="C16" s="17">
        <v>20230052</v>
      </c>
      <c r="D16" s="15" t="s">
        <v>57</v>
      </c>
      <c r="E16" s="6" t="s">
        <v>30</v>
      </c>
      <c r="F16" s="18">
        <v>0.5</v>
      </c>
      <c r="G16" s="19" t="s">
        <v>41</v>
      </c>
      <c r="H16" s="20" t="s">
        <v>67</v>
      </c>
      <c r="I16" s="21">
        <v>300120</v>
      </c>
      <c r="J16" s="22">
        <f t="shared" si="0"/>
        <v>150060</v>
      </c>
      <c r="K16" s="20" t="s">
        <v>66</v>
      </c>
      <c r="L16" s="20" t="s">
        <v>68</v>
      </c>
      <c r="M16" s="6" t="s">
        <v>69</v>
      </c>
      <c r="N16" s="3" t="s">
        <v>26</v>
      </c>
      <c r="O16" s="3" t="s">
        <v>24</v>
      </c>
      <c r="P16" s="3" t="s">
        <v>21</v>
      </c>
    </row>
    <row r="17" spans="1:16" s="11" customFormat="1" ht="200.25" customHeight="1" x14ac:dyDescent="0.25">
      <c r="A17" s="3" t="s">
        <v>25</v>
      </c>
      <c r="B17" s="35"/>
      <c r="C17" s="17">
        <v>20230052</v>
      </c>
      <c r="D17" s="15" t="s">
        <v>58</v>
      </c>
      <c r="E17" s="6" t="s">
        <v>30</v>
      </c>
      <c r="F17" s="18">
        <v>0.32</v>
      </c>
      <c r="G17" s="19" t="s">
        <v>42</v>
      </c>
      <c r="H17" s="20" t="s">
        <v>67</v>
      </c>
      <c r="I17" s="21">
        <v>312480</v>
      </c>
      <c r="J17" s="22">
        <f t="shared" si="0"/>
        <v>99993.600000000006</v>
      </c>
      <c r="K17" s="20" t="s">
        <v>66</v>
      </c>
      <c r="L17" s="20" t="s">
        <v>68</v>
      </c>
      <c r="M17" s="6" t="s">
        <v>69</v>
      </c>
      <c r="N17" s="3" t="s">
        <v>26</v>
      </c>
      <c r="O17" s="3" t="s">
        <v>24</v>
      </c>
      <c r="P17" s="3" t="s">
        <v>21</v>
      </c>
    </row>
    <row r="18" spans="1:16" s="11" customFormat="1" ht="200.25" customHeight="1" x14ac:dyDescent="0.25">
      <c r="A18" s="3" t="s">
        <v>25</v>
      </c>
      <c r="B18" s="35"/>
      <c r="C18" s="17">
        <v>20230052</v>
      </c>
      <c r="D18" s="15" t="s">
        <v>59</v>
      </c>
      <c r="E18" s="6" t="s">
        <v>30</v>
      </c>
      <c r="F18" s="18">
        <v>0.3</v>
      </c>
      <c r="G18" s="19" t="s">
        <v>43</v>
      </c>
      <c r="H18" s="20" t="s">
        <v>67</v>
      </c>
      <c r="I18" s="21">
        <v>327360</v>
      </c>
      <c r="J18" s="22">
        <f t="shared" si="0"/>
        <v>98208</v>
      </c>
      <c r="K18" s="20" t="s">
        <v>66</v>
      </c>
      <c r="L18" s="20" t="s">
        <v>68</v>
      </c>
      <c r="M18" s="6" t="s">
        <v>69</v>
      </c>
      <c r="N18" s="3" t="s">
        <v>26</v>
      </c>
      <c r="O18" s="3" t="s">
        <v>24</v>
      </c>
      <c r="P18" s="3" t="s">
        <v>21</v>
      </c>
    </row>
    <row r="19" spans="1:16" s="10" customFormat="1" ht="200.25" customHeight="1" x14ac:dyDescent="0.25">
      <c r="A19" s="3" t="s">
        <v>25</v>
      </c>
      <c r="B19" s="35"/>
      <c r="C19" s="17">
        <v>20230052</v>
      </c>
      <c r="D19" s="15" t="s">
        <v>60</v>
      </c>
      <c r="E19" s="6" t="s">
        <v>30</v>
      </c>
      <c r="F19" s="18">
        <v>0.36</v>
      </c>
      <c r="G19" s="19" t="s">
        <v>44</v>
      </c>
      <c r="H19" s="20" t="s">
        <v>67</v>
      </c>
      <c r="I19" s="21">
        <v>327360</v>
      </c>
      <c r="J19" s="22">
        <f t="shared" si="0"/>
        <v>117849.59999999999</v>
      </c>
      <c r="K19" s="20" t="s">
        <v>66</v>
      </c>
      <c r="L19" s="20" t="s">
        <v>68</v>
      </c>
      <c r="M19" s="6" t="s">
        <v>69</v>
      </c>
      <c r="N19" s="3" t="s">
        <v>26</v>
      </c>
      <c r="O19" s="3" t="s">
        <v>24</v>
      </c>
      <c r="P19" s="3" t="s">
        <v>21</v>
      </c>
    </row>
    <row r="20" spans="1:16" s="10" customFormat="1" ht="200.25" customHeight="1" x14ac:dyDescent="0.25">
      <c r="A20" s="3" t="s">
        <v>25</v>
      </c>
      <c r="B20" s="35"/>
      <c r="C20" s="17">
        <v>20230052</v>
      </c>
      <c r="D20" s="15" t="s">
        <v>61</v>
      </c>
      <c r="E20" s="6" t="s">
        <v>30</v>
      </c>
      <c r="F20" s="18">
        <v>0.3</v>
      </c>
      <c r="G20" s="19" t="s">
        <v>45</v>
      </c>
      <c r="H20" s="20" t="s">
        <v>67</v>
      </c>
      <c r="I20" s="21">
        <v>380640</v>
      </c>
      <c r="J20" s="22">
        <f t="shared" si="0"/>
        <v>114192</v>
      </c>
      <c r="K20" s="20" t="s">
        <v>66</v>
      </c>
      <c r="L20" s="20" t="s">
        <v>68</v>
      </c>
      <c r="M20" s="6" t="s">
        <v>69</v>
      </c>
      <c r="N20" s="3" t="s">
        <v>26</v>
      </c>
      <c r="O20" s="3" t="s">
        <v>24</v>
      </c>
      <c r="P20" s="3" t="s">
        <v>21</v>
      </c>
    </row>
    <row r="21" spans="1:16" s="10" customFormat="1" ht="200.25" customHeight="1" x14ac:dyDescent="0.25">
      <c r="A21" s="3" t="s">
        <v>25</v>
      </c>
      <c r="B21" s="36"/>
      <c r="C21" s="17">
        <v>20230128</v>
      </c>
      <c r="D21" s="16" t="s">
        <v>63</v>
      </c>
      <c r="E21" s="6" t="s">
        <v>62</v>
      </c>
      <c r="F21" s="23">
        <v>530</v>
      </c>
      <c r="G21" s="19" t="s">
        <v>64</v>
      </c>
      <c r="H21" s="20" t="s">
        <v>67</v>
      </c>
      <c r="I21" s="24">
        <v>514.29</v>
      </c>
      <c r="J21" s="22">
        <f t="shared" si="0"/>
        <v>272573.69999999995</v>
      </c>
      <c r="K21" s="20" t="s">
        <v>66</v>
      </c>
      <c r="L21" s="20" t="s">
        <v>68</v>
      </c>
      <c r="M21" s="6" t="s">
        <v>69</v>
      </c>
      <c r="N21" s="3" t="s">
        <v>26</v>
      </c>
      <c r="O21" s="3" t="s">
        <v>24</v>
      </c>
      <c r="P21" s="3" t="s">
        <v>21</v>
      </c>
    </row>
    <row r="22" spans="1:16" ht="20.25" customHeight="1" x14ac:dyDescent="0.25">
      <c r="A22" s="33" t="s">
        <v>7</v>
      </c>
      <c r="B22" s="33"/>
      <c r="C22" s="33"/>
      <c r="D22" s="33"/>
      <c r="E22" s="33"/>
      <c r="F22" s="33"/>
      <c r="G22" s="33"/>
      <c r="H22" s="33"/>
      <c r="I22" s="4"/>
      <c r="J22" s="4"/>
      <c r="K22" s="4"/>
      <c r="L22" s="4"/>
    </row>
    <row r="23" spans="1:16" ht="27.75" customHeight="1" x14ac:dyDescent="0.25">
      <c r="A23" s="28" t="s">
        <v>8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</row>
    <row r="24" spans="1:16" ht="132" customHeight="1" x14ac:dyDescent="0.25">
      <c r="A24" s="28" t="s">
        <v>16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</row>
    <row r="25" spans="1:16" ht="81.75" customHeight="1" x14ac:dyDescent="0.25">
      <c r="A25" s="28" t="s">
        <v>9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6" spans="1:16" ht="20.25" customHeight="1" x14ac:dyDescent="0.25">
      <c r="A26" s="27" t="s">
        <v>10</v>
      </c>
      <c r="B26" s="27"/>
      <c r="C26" s="27"/>
      <c r="D26" s="27"/>
      <c r="E26" s="27"/>
      <c r="F26" s="27"/>
      <c r="G26" s="27"/>
      <c r="H26" s="27"/>
      <c r="I26" s="27"/>
      <c r="J26" s="4"/>
      <c r="K26" s="5"/>
      <c r="L26" s="5"/>
    </row>
    <row r="27" spans="1:16" ht="27.75" customHeight="1" x14ac:dyDescent="0.25">
      <c r="A27" s="28" t="s">
        <v>11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27.6" customHeight="1" x14ac:dyDescent="0.25"/>
    <row r="29" spans="1:16" x14ac:dyDescent="0.25">
      <c r="A29" s="25" t="s">
        <v>27</v>
      </c>
      <c r="B29" s="25"/>
      <c r="C29" s="25"/>
      <c r="D29" s="25"/>
      <c r="E29" s="25"/>
      <c r="F29" s="25"/>
      <c r="H29" s="4"/>
    </row>
    <row r="30" spans="1:16" x14ac:dyDescent="0.25">
      <c r="A30" s="8"/>
      <c r="B30" s="8"/>
      <c r="C30" s="8"/>
      <c r="D30" s="8"/>
      <c r="E30" s="8"/>
      <c r="F30" s="8"/>
    </row>
    <row r="31" spans="1:16" x14ac:dyDescent="0.25">
      <c r="A31" s="8"/>
      <c r="B31" s="8"/>
      <c r="C31" s="8"/>
      <c r="D31" s="8"/>
      <c r="E31" s="8"/>
      <c r="F31" s="8"/>
    </row>
    <row r="32" spans="1:16" x14ac:dyDescent="0.25">
      <c r="A32" s="26" t="s">
        <v>28</v>
      </c>
      <c r="B32" s="26"/>
      <c r="C32" s="26"/>
      <c r="D32" s="8"/>
      <c r="E32" s="8"/>
      <c r="F32" s="8"/>
    </row>
  </sheetData>
  <mergeCells count="11">
    <mergeCell ref="A29:F29"/>
    <mergeCell ref="A32:C32"/>
    <mergeCell ref="A26:I26"/>
    <mergeCell ref="A27:P27"/>
    <mergeCell ref="O1:P1"/>
    <mergeCell ref="A2:P2"/>
    <mergeCell ref="A22:H22"/>
    <mergeCell ref="A23:P23"/>
    <mergeCell ref="A25:P25"/>
    <mergeCell ref="A24:P24"/>
    <mergeCell ref="B5:B21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2020-04-23T09:28:05Z</dcterms:modified>
</cp:coreProperties>
</file>