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kuvshinova\Desktop\"/>
    </mc:Choice>
  </mc:AlternateContent>
  <xr:revisionPtr revIDLastSave="0" documentId="13_ncr:1_{EB57CD17-DB5D-49B9-8F55-43789C93C82F}" xr6:coauthVersionLast="47" xr6:coauthVersionMax="47" xr10:uidLastSave="{00000000-0000-0000-0000-000000000000}"/>
  <bookViews>
    <workbookView xWindow="-120" yWindow="-120" windowWidth="29040" windowHeight="15840" xr2:uid="{D5F6621E-6AA5-49B8-8061-3D84AC98C8A8}"/>
  </bookViews>
  <sheets>
    <sheet name="2 квартал 2024" sheetId="1" r:id="rId1"/>
  </sheets>
  <definedNames>
    <definedName name="sub1001579239" localSheetId="0">'2 квартал 2024'!#REF!</definedName>
    <definedName name="sub1004493377" localSheetId="0">'2 квартал 2024'!#REF!</definedName>
    <definedName name="_xlnm.Print_Area" localSheetId="0">'2 квартал 2024'!$A$1:$T$24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1" l="1"/>
  <c r="I22" i="1" s="1"/>
  <c r="G15" i="1"/>
  <c r="G14" i="1" s="1"/>
  <c r="G22" i="1" s="1"/>
  <c r="O19" i="1"/>
  <c r="O20" i="1"/>
  <c r="O21" i="1"/>
  <c r="F22" i="1"/>
  <c r="H21" i="1"/>
  <c r="J21" i="1" s="1"/>
  <c r="H20" i="1"/>
  <c r="J20" i="1" s="1"/>
  <c r="H19" i="1"/>
  <c r="J19" i="1" s="1"/>
  <c r="O22" i="1" l="1"/>
  <c r="Q22" i="1" s="1"/>
  <c r="R22" i="1" s="1"/>
  <c r="S22" i="1" s="1"/>
  <c r="T22" i="1" s="1"/>
  <c r="O18" i="1"/>
  <c r="H18" i="1"/>
  <c r="J18" i="1" s="1"/>
  <c r="O17" i="1"/>
  <c r="H17" i="1"/>
  <c r="O16" i="1"/>
  <c r="H16" i="1"/>
  <c r="J16" i="1" s="1"/>
  <c r="O15" i="1"/>
  <c r="H15" i="1"/>
  <c r="J15" i="1" s="1"/>
  <c r="O14" i="1"/>
  <c r="H14" i="1"/>
  <c r="J14" i="1" s="1"/>
  <c r="O13" i="1"/>
  <c r="H13" i="1"/>
  <c r="J13" i="1" s="1"/>
  <c r="O12" i="1"/>
  <c r="H12" i="1"/>
  <c r="J12" i="1" s="1"/>
  <c r="O11" i="1"/>
  <c r="H11" i="1"/>
  <c r="J11" i="1" s="1"/>
  <c r="O10" i="1"/>
  <c r="H10" i="1"/>
  <c r="J10" i="1" s="1"/>
  <c r="J17" i="1" l="1"/>
  <c r="H22" i="1"/>
  <c r="J22" i="1" s="1"/>
</calcChain>
</file>

<file path=xl/sharedStrings.xml><?xml version="1.0" encoding="utf-8"?>
<sst xmlns="http://schemas.openxmlformats.org/spreadsheetml/2006/main" count="66" uniqueCount="39">
  <si>
    <t xml:space="preserve">ТОО "Севказэнергосбыт", снабжение тепловой энергией, ИП на период с 01.01.2021г. по 31.12.2025г. утверждена приказом РГУ "Департамент Комитета  по  регулированию естественных монополий   Министерства  национальной экономики РК по СКО от 02.06.2020г. № 44-ОД </t>
  </si>
  <si>
    <t>наименование субъекта естественной монополии, вид деятельности, кем утвержден(а) программа (проект) (дата, номер приказа)</t>
  </si>
  <si>
    <t>№ п/п</t>
  </si>
  <si>
    <t>Информация о реализации инвестиционной программы (проекта) в разрезе источников финансирования, тыс. тенге</t>
  </si>
  <si>
    <t>Наименование мероприятий</t>
  </si>
  <si>
    <t>Единица измерения (для натуральных показателей)</t>
  </si>
  <si>
    <t>Количество в натуральных показателях</t>
  </si>
  <si>
    <t>Сумма инвестиционной программы (проекты), тыс. тенге</t>
  </si>
  <si>
    <t>собственные средства</t>
  </si>
  <si>
    <t>Заемные средства</t>
  </si>
  <si>
    <t>Бюджетные средства</t>
  </si>
  <si>
    <t>Нерегулируемая (иная) деятельность</t>
  </si>
  <si>
    <t>план</t>
  </si>
  <si>
    <t>факт</t>
  </si>
  <si>
    <t>ожидаемый факт</t>
  </si>
  <si>
    <t>отклонение</t>
  </si>
  <si>
    <t>причины отклонения</t>
  </si>
  <si>
    <t>шт</t>
  </si>
  <si>
    <t>Приобретение запланировано на 2-рое полугодие</t>
  </si>
  <si>
    <t>Принтер HP LaserJet Pro V404</t>
  </si>
  <si>
    <t>МФУ   Canon i-Sensys MF426dw</t>
  </si>
  <si>
    <t>Компьютер в комплекте: HP Prodesk G6 (7EL67EA) Intel Core i3, 9100, DDR4 8Gb, SSD 256 Gb Windows 10 Pro, клавиатура, мышь, монитор HP Z24n G2</t>
  </si>
  <si>
    <t xml:space="preserve">Шредер </t>
  </si>
  <si>
    <t>Сейф</t>
  </si>
  <si>
    <t xml:space="preserve">Лицензии </t>
  </si>
  <si>
    <t>сумма</t>
  </si>
  <si>
    <t>Жесткий диск</t>
  </si>
  <si>
    <t>Коммутатор HP Aruba 2530-48G (J9772)</t>
  </si>
  <si>
    <t>Итого:</t>
  </si>
  <si>
    <t>Мебель:</t>
  </si>
  <si>
    <t xml:space="preserve">Кресло офисное </t>
  </si>
  <si>
    <t>Система хранения данных</t>
  </si>
  <si>
    <t>Кондиционер</t>
  </si>
  <si>
    <t>5.1.</t>
  </si>
  <si>
    <t>Информация субъекта естественной монополии об исполнении инвестиционной программы (проекта) за 2 квартал 2024 года</t>
  </si>
  <si>
    <t>фотографии</t>
  </si>
  <si>
    <t>В связи с изменением стоимости</t>
  </si>
  <si>
    <t>Лицензии закуплены не в полном объеме, полное приобретение запланировано на 2-рое полугодие</t>
  </si>
  <si>
    <t xml:space="preserve">Экономия с исполненных мероприятий распределена на закуп офисных кресел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</si>
</sst>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4"/>
      <name val="Times New Roman"/>
      <charset val="204"/>
    </font>
    <font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4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7" fillId="0" borderId="0" xfId="0" applyFont="1"/>
    <xf numFmtId="0" fontId="4" fillId="0" borderId="4" xfId="0" applyFont="1" applyBorder="1" applyAlignment="1">
      <alignment horizontal="center" vertical="center" wrapText="1"/>
    </xf>
    <xf numFmtId="0" fontId="8" fillId="0" borderId="0" xfId="0" applyFont="1"/>
    <xf numFmtId="0" fontId="9" fillId="2" borderId="4" xfId="0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7" fillId="0" borderId="4" xfId="0" applyFont="1" applyBorder="1"/>
    <xf numFmtId="0" fontId="9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4" xfId="0" applyFont="1" applyBorder="1"/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3" fontId="1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" fontId="1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2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justify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</cellXfs>
  <cellStyles count="3">
    <cellStyle name="Обычный" xfId="0" builtinId="0"/>
    <cellStyle name="Обычный 2 2" xfId="1" xr:uid="{7B763AE9-E21E-4002-9C71-40E90BDEE8F8}"/>
    <cellStyle name="Обычный 2 2 2 2" xfId="2" xr:uid="{F4A321C7-EE21-4275-97AD-09F74843E4D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1003300</xdr:colOff>
      <xdr:row>9</xdr:row>
      <xdr:rowOff>266700</xdr:rowOff>
    </xdr:from>
    <xdr:to>
      <xdr:col>10</xdr:col>
      <xdr:colOff>5445125</xdr:colOff>
      <xdr:row>9</xdr:row>
      <xdr:rowOff>3035300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F41D0A7-7B02-4878-90F0-BE38AA9567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00" y="3530600"/>
          <a:ext cx="4441825" cy="2768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927100</xdr:colOff>
      <xdr:row>16</xdr:row>
      <xdr:rowOff>304801</xdr:rowOff>
    </xdr:from>
    <xdr:to>
      <xdr:col>10</xdr:col>
      <xdr:colOff>5219700</xdr:colOff>
      <xdr:row>16</xdr:row>
      <xdr:rowOff>2857501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8D17C25-0C59-4AA0-BE87-E1E9D3B5E82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5" t="4762" r="3640" b="-560"/>
        <a:stretch/>
      </xdr:blipFill>
      <xdr:spPr bwMode="auto">
        <a:xfrm>
          <a:off x="10909300" y="10541001"/>
          <a:ext cx="4292600" cy="2552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520700</xdr:colOff>
      <xdr:row>20</xdr:row>
      <xdr:rowOff>165100</xdr:rowOff>
    </xdr:from>
    <xdr:to>
      <xdr:col>10</xdr:col>
      <xdr:colOff>5232400</xdr:colOff>
      <xdr:row>20</xdr:row>
      <xdr:rowOff>1549400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471520F-3A8E-4F70-84F5-5D8036457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2" t="14912" r="5805" b="12280"/>
        <a:stretch/>
      </xdr:blipFill>
      <xdr:spPr>
        <a:xfrm>
          <a:off x="10502900" y="14160500"/>
          <a:ext cx="4711700" cy="13843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787401</xdr:colOff>
      <xdr:row>11</xdr:row>
      <xdr:rowOff>190499</xdr:rowOff>
    </xdr:from>
    <xdr:to>
      <xdr:col>10</xdr:col>
      <xdr:colOff>5283201</xdr:colOff>
      <xdr:row>11</xdr:row>
      <xdr:rowOff>2451100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F34518-CDE3-4A32-9FCE-71F860A8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1" y="8039099"/>
          <a:ext cx="4495800" cy="22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761999</xdr:colOff>
      <xdr:row>15</xdr:row>
      <xdr:rowOff>393700</xdr:rowOff>
    </xdr:from>
    <xdr:to>
      <xdr:col>10</xdr:col>
      <xdr:colOff>5257800</xdr:colOff>
      <xdr:row>15</xdr:row>
      <xdr:rowOff>2921000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AB87F2-BFEB-47AB-BEB9-7BE89125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199" y="13119100"/>
          <a:ext cx="4495801" cy="252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10</xdr:row>
      <xdr:rowOff>546099</xdr:rowOff>
    </xdr:from>
    <xdr:to>
      <xdr:col>10</xdr:col>
      <xdr:colOff>5054600</xdr:colOff>
      <xdr:row>10</xdr:row>
      <xdr:rowOff>4127500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EC7C96A-B6AF-4D5D-9FA5-B806D735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7645399"/>
          <a:ext cx="4610100" cy="3581401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14</xdr:row>
      <xdr:rowOff>381000</xdr:rowOff>
    </xdr:from>
    <xdr:to>
      <xdr:col>10</xdr:col>
      <xdr:colOff>2603500</xdr:colOff>
      <xdr:row>14</xdr:row>
      <xdr:rowOff>4025900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CC50E7A-BEFA-46B4-ADB7-F21CC7F6B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7" t="4334" r="9798"/>
        <a:stretch/>
      </xdr:blipFill>
      <xdr:spPr>
        <a:xfrm>
          <a:off x="10045700" y="15062200"/>
          <a:ext cx="2540000" cy="36449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2768600</xdr:colOff>
      <xdr:row>14</xdr:row>
      <xdr:rowOff>469900</xdr:rowOff>
    </xdr:from>
    <xdr:to>
      <xdr:col>10</xdr:col>
      <xdr:colOff>5651500</xdr:colOff>
      <xdr:row>14</xdr:row>
      <xdr:rowOff>4051300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B341062-383F-485B-B0DD-5565795C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0" y="15151100"/>
          <a:ext cx="2882900" cy="3581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7CE53-DC6F-4593-B1CB-178CDD14D384}">
  <sheetPr>
    <tabColor rgb="FFFF0000"/>
  </sheetPr>
  <dimension ref="A1:CF27"/>
  <sheetViews>
    <sheetView tabSelected="1" view="pageBreakPreview" zoomScale="75" zoomScaleNormal="55" zoomScaleSheetLayoutView="75" workbookViewId="0">
      <selection activeCell="A2" sqref="A2:T2"/>
    </sheetView>
  </sheetViews>
  <sheetFormatPr defaultRowHeight="15.75" x14ac:dyDescent="0.25"/>
  <cols>
    <col min="1" max="1" width="5.44140625" style="6" customWidth="1"/>
    <col min="2" max="2" width="30.5546875" style="6" customWidth="1"/>
    <col min="3" max="3" width="14.44140625" style="6" customWidth="1"/>
    <col min="4" max="4" width="8.6640625" style="6" customWidth="1"/>
    <col min="5" max="5" width="10" style="6" customWidth="1"/>
    <col min="6" max="7" width="9.109375" style="6" customWidth="1"/>
    <col min="8" max="8" width="9.88671875" style="6" customWidth="1"/>
    <col min="9" max="9" width="9.44140625" style="6" customWidth="1"/>
    <col min="10" max="10" width="9.33203125" style="6" customWidth="1"/>
    <col min="11" max="11" width="68.44140625" style="6" customWidth="1"/>
    <col min="12" max="12" width="37.109375" style="6" customWidth="1"/>
    <col min="13" max="13" width="7.33203125" style="6" customWidth="1"/>
    <col min="14" max="14" width="7.44140625" style="6" customWidth="1"/>
    <col min="15" max="15" width="10.33203125" style="6" customWidth="1"/>
    <col min="16" max="16" width="9.77734375" style="6" customWidth="1"/>
    <col min="17" max="17" width="6.77734375" style="6" customWidth="1"/>
    <col min="18" max="18" width="7.77734375" style="6" customWidth="1"/>
    <col min="19" max="19" width="10.77734375" style="6" customWidth="1"/>
    <col min="20" max="20" width="10.109375" style="6" customWidth="1"/>
    <col min="21" max="26" width="8.88671875" style="6"/>
    <col min="27" max="27" width="16.109375" style="6" customWidth="1"/>
    <col min="28" max="28" width="12.44140625" style="6" customWidth="1"/>
    <col min="29" max="257" width="8.88671875" style="6"/>
    <col min="258" max="258" width="5.44140625" style="6" customWidth="1"/>
    <col min="259" max="259" width="23.77734375" style="6" customWidth="1"/>
    <col min="260" max="260" width="14.44140625" style="6" customWidth="1"/>
    <col min="261" max="261" width="8.6640625" style="6" customWidth="1"/>
    <col min="262" max="262" width="10" style="6" customWidth="1"/>
    <col min="263" max="264" width="9.109375" style="6" customWidth="1"/>
    <col min="265" max="265" width="9.88671875" style="6" customWidth="1"/>
    <col min="266" max="266" width="9.44140625" style="6" customWidth="1"/>
    <col min="267" max="267" width="9.33203125" style="6" customWidth="1"/>
    <col min="268" max="268" width="37.109375" style="6" customWidth="1"/>
    <col min="269" max="269" width="7.33203125" style="6" customWidth="1"/>
    <col min="270" max="270" width="7.44140625" style="6" customWidth="1"/>
    <col min="271" max="271" width="10.33203125" style="6" customWidth="1"/>
    <col min="272" max="272" width="9.77734375" style="6" customWidth="1"/>
    <col min="273" max="273" width="6.77734375" style="6" customWidth="1"/>
    <col min="274" max="274" width="7.77734375" style="6" customWidth="1"/>
    <col min="275" max="275" width="10.77734375" style="6" customWidth="1"/>
    <col min="276" max="276" width="10.109375" style="6" customWidth="1"/>
    <col min="277" max="282" width="8.88671875" style="6"/>
    <col min="283" max="283" width="16.109375" style="6" customWidth="1"/>
    <col min="284" max="284" width="12.44140625" style="6" customWidth="1"/>
    <col min="285" max="513" width="8.88671875" style="6"/>
    <col min="514" max="514" width="5.44140625" style="6" customWidth="1"/>
    <col min="515" max="515" width="23.77734375" style="6" customWidth="1"/>
    <col min="516" max="516" width="14.44140625" style="6" customWidth="1"/>
    <col min="517" max="517" width="8.6640625" style="6" customWidth="1"/>
    <col min="518" max="518" width="10" style="6" customWidth="1"/>
    <col min="519" max="520" width="9.109375" style="6" customWidth="1"/>
    <col min="521" max="521" width="9.88671875" style="6" customWidth="1"/>
    <col min="522" max="522" width="9.44140625" style="6" customWidth="1"/>
    <col min="523" max="523" width="9.33203125" style="6" customWidth="1"/>
    <col min="524" max="524" width="37.109375" style="6" customWidth="1"/>
    <col min="525" max="525" width="7.33203125" style="6" customWidth="1"/>
    <col min="526" max="526" width="7.44140625" style="6" customWidth="1"/>
    <col min="527" max="527" width="10.33203125" style="6" customWidth="1"/>
    <col min="528" max="528" width="9.77734375" style="6" customWidth="1"/>
    <col min="529" max="529" width="6.77734375" style="6" customWidth="1"/>
    <col min="530" max="530" width="7.77734375" style="6" customWidth="1"/>
    <col min="531" max="531" width="10.77734375" style="6" customWidth="1"/>
    <col min="532" max="532" width="10.109375" style="6" customWidth="1"/>
    <col min="533" max="538" width="8.88671875" style="6"/>
    <col min="539" max="539" width="16.109375" style="6" customWidth="1"/>
    <col min="540" max="540" width="12.44140625" style="6" customWidth="1"/>
    <col min="541" max="769" width="8.88671875" style="6"/>
    <col min="770" max="770" width="5.44140625" style="6" customWidth="1"/>
    <col min="771" max="771" width="23.77734375" style="6" customWidth="1"/>
    <col min="772" max="772" width="14.44140625" style="6" customWidth="1"/>
    <col min="773" max="773" width="8.6640625" style="6" customWidth="1"/>
    <col min="774" max="774" width="10" style="6" customWidth="1"/>
    <col min="775" max="776" width="9.109375" style="6" customWidth="1"/>
    <col min="777" max="777" width="9.88671875" style="6" customWidth="1"/>
    <col min="778" max="778" width="9.44140625" style="6" customWidth="1"/>
    <col min="779" max="779" width="9.33203125" style="6" customWidth="1"/>
    <col min="780" max="780" width="37.109375" style="6" customWidth="1"/>
    <col min="781" max="781" width="7.33203125" style="6" customWidth="1"/>
    <col min="782" max="782" width="7.44140625" style="6" customWidth="1"/>
    <col min="783" max="783" width="10.33203125" style="6" customWidth="1"/>
    <col min="784" max="784" width="9.77734375" style="6" customWidth="1"/>
    <col min="785" max="785" width="6.77734375" style="6" customWidth="1"/>
    <col min="786" max="786" width="7.77734375" style="6" customWidth="1"/>
    <col min="787" max="787" width="10.77734375" style="6" customWidth="1"/>
    <col min="788" max="788" width="10.109375" style="6" customWidth="1"/>
    <col min="789" max="794" width="8.88671875" style="6"/>
    <col min="795" max="795" width="16.109375" style="6" customWidth="1"/>
    <col min="796" max="796" width="12.44140625" style="6" customWidth="1"/>
    <col min="797" max="1025" width="8.88671875" style="6"/>
    <col min="1026" max="1026" width="5.44140625" style="6" customWidth="1"/>
    <col min="1027" max="1027" width="23.77734375" style="6" customWidth="1"/>
    <col min="1028" max="1028" width="14.44140625" style="6" customWidth="1"/>
    <col min="1029" max="1029" width="8.6640625" style="6" customWidth="1"/>
    <col min="1030" max="1030" width="10" style="6" customWidth="1"/>
    <col min="1031" max="1032" width="9.109375" style="6" customWidth="1"/>
    <col min="1033" max="1033" width="9.88671875" style="6" customWidth="1"/>
    <col min="1034" max="1034" width="9.44140625" style="6" customWidth="1"/>
    <col min="1035" max="1035" width="9.33203125" style="6" customWidth="1"/>
    <col min="1036" max="1036" width="37.109375" style="6" customWidth="1"/>
    <col min="1037" max="1037" width="7.33203125" style="6" customWidth="1"/>
    <col min="1038" max="1038" width="7.44140625" style="6" customWidth="1"/>
    <col min="1039" max="1039" width="10.33203125" style="6" customWidth="1"/>
    <col min="1040" max="1040" width="9.77734375" style="6" customWidth="1"/>
    <col min="1041" max="1041" width="6.77734375" style="6" customWidth="1"/>
    <col min="1042" max="1042" width="7.77734375" style="6" customWidth="1"/>
    <col min="1043" max="1043" width="10.77734375" style="6" customWidth="1"/>
    <col min="1044" max="1044" width="10.109375" style="6" customWidth="1"/>
    <col min="1045" max="1050" width="8.88671875" style="6"/>
    <col min="1051" max="1051" width="16.109375" style="6" customWidth="1"/>
    <col min="1052" max="1052" width="12.44140625" style="6" customWidth="1"/>
    <col min="1053" max="1281" width="8.88671875" style="6"/>
    <col min="1282" max="1282" width="5.44140625" style="6" customWidth="1"/>
    <col min="1283" max="1283" width="23.77734375" style="6" customWidth="1"/>
    <col min="1284" max="1284" width="14.44140625" style="6" customWidth="1"/>
    <col min="1285" max="1285" width="8.6640625" style="6" customWidth="1"/>
    <col min="1286" max="1286" width="10" style="6" customWidth="1"/>
    <col min="1287" max="1288" width="9.109375" style="6" customWidth="1"/>
    <col min="1289" max="1289" width="9.88671875" style="6" customWidth="1"/>
    <col min="1290" max="1290" width="9.44140625" style="6" customWidth="1"/>
    <col min="1291" max="1291" width="9.33203125" style="6" customWidth="1"/>
    <col min="1292" max="1292" width="37.109375" style="6" customWidth="1"/>
    <col min="1293" max="1293" width="7.33203125" style="6" customWidth="1"/>
    <col min="1294" max="1294" width="7.44140625" style="6" customWidth="1"/>
    <col min="1295" max="1295" width="10.33203125" style="6" customWidth="1"/>
    <col min="1296" max="1296" width="9.77734375" style="6" customWidth="1"/>
    <col min="1297" max="1297" width="6.77734375" style="6" customWidth="1"/>
    <col min="1298" max="1298" width="7.77734375" style="6" customWidth="1"/>
    <col min="1299" max="1299" width="10.77734375" style="6" customWidth="1"/>
    <col min="1300" max="1300" width="10.109375" style="6" customWidth="1"/>
    <col min="1301" max="1306" width="8.88671875" style="6"/>
    <col min="1307" max="1307" width="16.109375" style="6" customWidth="1"/>
    <col min="1308" max="1308" width="12.44140625" style="6" customWidth="1"/>
    <col min="1309" max="1537" width="8.88671875" style="6"/>
    <col min="1538" max="1538" width="5.44140625" style="6" customWidth="1"/>
    <col min="1539" max="1539" width="23.77734375" style="6" customWidth="1"/>
    <col min="1540" max="1540" width="14.44140625" style="6" customWidth="1"/>
    <col min="1541" max="1541" width="8.6640625" style="6" customWidth="1"/>
    <col min="1542" max="1542" width="10" style="6" customWidth="1"/>
    <col min="1543" max="1544" width="9.109375" style="6" customWidth="1"/>
    <col min="1545" max="1545" width="9.88671875" style="6" customWidth="1"/>
    <col min="1546" max="1546" width="9.44140625" style="6" customWidth="1"/>
    <col min="1547" max="1547" width="9.33203125" style="6" customWidth="1"/>
    <col min="1548" max="1548" width="37.109375" style="6" customWidth="1"/>
    <col min="1549" max="1549" width="7.33203125" style="6" customWidth="1"/>
    <col min="1550" max="1550" width="7.44140625" style="6" customWidth="1"/>
    <col min="1551" max="1551" width="10.33203125" style="6" customWidth="1"/>
    <col min="1552" max="1552" width="9.77734375" style="6" customWidth="1"/>
    <col min="1553" max="1553" width="6.77734375" style="6" customWidth="1"/>
    <col min="1554" max="1554" width="7.77734375" style="6" customWidth="1"/>
    <col min="1555" max="1555" width="10.77734375" style="6" customWidth="1"/>
    <col min="1556" max="1556" width="10.109375" style="6" customWidth="1"/>
    <col min="1557" max="1562" width="8.88671875" style="6"/>
    <col min="1563" max="1563" width="16.109375" style="6" customWidth="1"/>
    <col min="1564" max="1564" width="12.44140625" style="6" customWidth="1"/>
    <col min="1565" max="1793" width="8.88671875" style="6"/>
    <col min="1794" max="1794" width="5.44140625" style="6" customWidth="1"/>
    <col min="1795" max="1795" width="23.77734375" style="6" customWidth="1"/>
    <col min="1796" max="1796" width="14.44140625" style="6" customWidth="1"/>
    <col min="1797" max="1797" width="8.6640625" style="6" customWidth="1"/>
    <col min="1798" max="1798" width="10" style="6" customWidth="1"/>
    <col min="1799" max="1800" width="9.109375" style="6" customWidth="1"/>
    <col min="1801" max="1801" width="9.88671875" style="6" customWidth="1"/>
    <col min="1802" max="1802" width="9.44140625" style="6" customWidth="1"/>
    <col min="1803" max="1803" width="9.33203125" style="6" customWidth="1"/>
    <col min="1804" max="1804" width="37.109375" style="6" customWidth="1"/>
    <col min="1805" max="1805" width="7.33203125" style="6" customWidth="1"/>
    <col min="1806" max="1806" width="7.44140625" style="6" customWidth="1"/>
    <col min="1807" max="1807" width="10.33203125" style="6" customWidth="1"/>
    <col min="1808" max="1808" width="9.77734375" style="6" customWidth="1"/>
    <col min="1809" max="1809" width="6.77734375" style="6" customWidth="1"/>
    <col min="1810" max="1810" width="7.77734375" style="6" customWidth="1"/>
    <col min="1811" max="1811" width="10.77734375" style="6" customWidth="1"/>
    <col min="1812" max="1812" width="10.109375" style="6" customWidth="1"/>
    <col min="1813" max="1818" width="8.88671875" style="6"/>
    <col min="1819" max="1819" width="16.109375" style="6" customWidth="1"/>
    <col min="1820" max="1820" width="12.44140625" style="6" customWidth="1"/>
    <col min="1821" max="2049" width="8.88671875" style="6"/>
    <col min="2050" max="2050" width="5.44140625" style="6" customWidth="1"/>
    <col min="2051" max="2051" width="23.77734375" style="6" customWidth="1"/>
    <col min="2052" max="2052" width="14.44140625" style="6" customWidth="1"/>
    <col min="2053" max="2053" width="8.6640625" style="6" customWidth="1"/>
    <col min="2054" max="2054" width="10" style="6" customWidth="1"/>
    <col min="2055" max="2056" width="9.109375" style="6" customWidth="1"/>
    <col min="2057" max="2057" width="9.88671875" style="6" customWidth="1"/>
    <col min="2058" max="2058" width="9.44140625" style="6" customWidth="1"/>
    <col min="2059" max="2059" width="9.33203125" style="6" customWidth="1"/>
    <col min="2060" max="2060" width="37.109375" style="6" customWidth="1"/>
    <col min="2061" max="2061" width="7.33203125" style="6" customWidth="1"/>
    <col min="2062" max="2062" width="7.44140625" style="6" customWidth="1"/>
    <col min="2063" max="2063" width="10.33203125" style="6" customWidth="1"/>
    <col min="2064" max="2064" width="9.77734375" style="6" customWidth="1"/>
    <col min="2065" max="2065" width="6.77734375" style="6" customWidth="1"/>
    <col min="2066" max="2066" width="7.77734375" style="6" customWidth="1"/>
    <col min="2067" max="2067" width="10.77734375" style="6" customWidth="1"/>
    <col min="2068" max="2068" width="10.109375" style="6" customWidth="1"/>
    <col min="2069" max="2074" width="8.88671875" style="6"/>
    <col min="2075" max="2075" width="16.109375" style="6" customWidth="1"/>
    <col min="2076" max="2076" width="12.44140625" style="6" customWidth="1"/>
    <col min="2077" max="2305" width="8.88671875" style="6"/>
    <col min="2306" max="2306" width="5.44140625" style="6" customWidth="1"/>
    <col min="2307" max="2307" width="23.77734375" style="6" customWidth="1"/>
    <col min="2308" max="2308" width="14.44140625" style="6" customWidth="1"/>
    <col min="2309" max="2309" width="8.6640625" style="6" customWidth="1"/>
    <col min="2310" max="2310" width="10" style="6" customWidth="1"/>
    <col min="2311" max="2312" width="9.109375" style="6" customWidth="1"/>
    <col min="2313" max="2313" width="9.88671875" style="6" customWidth="1"/>
    <col min="2314" max="2314" width="9.44140625" style="6" customWidth="1"/>
    <col min="2315" max="2315" width="9.33203125" style="6" customWidth="1"/>
    <col min="2316" max="2316" width="37.109375" style="6" customWidth="1"/>
    <col min="2317" max="2317" width="7.33203125" style="6" customWidth="1"/>
    <col min="2318" max="2318" width="7.44140625" style="6" customWidth="1"/>
    <col min="2319" max="2319" width="10.33203125" style="6" customWidth="1"/>
    <col min="2320" max="2320" width="9.77734375" style="6" customWidth="1"/>
    <col min="2321" max="2321" width="6.77734375" style="6" customWidth="1"/>
    <col min="2322" max="2322" width="7.77734375" style="6" customWidth="1"/>
    <col min="2323" max="2323" width="10.77734375" style="6" customWidth="1"/>
    <col min="2324" max="2324" width="10.109375" style="6" customWidth="1"/>
    <col min="2325" max="2330" width="8.88671875" style="6"/>
    <col min="2331" max="2331" width="16.109375" style="6" customWidth="1"/>
    <col min="2332" max="2332" width="12.44140625" style="6" customWidth="1"/>
    <col min="2333" max="2561" width="8.88671875" style="6"/>
    <col min="2562" max="2562" width="5.44140625" style="6" customWidth="1"/>
    <col min="2563" max="2563" width="23.77734375" style="6" customWidth="1"/>
    <col min="2564" max="2564" width="14.44140625" style="6" customWidth="1"/>
    <col min="2565" max="2565" width="8.6640625" style="6" customWidth="1"/>
    <col min="2566" max="2566" width="10" style="6" customWidth="1"/>
    <col min="2567" max="2568" width="9.109375" style="6" customWidth="1"/>
    <col min="2569" max="2569" width="9.88671875" style="6" customWidth="1"/>
    <col min="2570" max="2570" width="9.44140625" style="6" customWidth="1"/>
    <col min="2571" max="2571" width="9.33203125" style="6" customWidth="1"/>
    <col min="2572" max="2572" width="37.109375" style="6" customWidth="1"/>
    <col min="2573" max="2573" width="7.33203125" style="6" customWidth="1"/>
    <col min="2574" max="2574" width="7.44140625" style="6" customWidth="1"/>
    <col min="2575" max="2575" width="10.33203125" style="6" customWidth="1"/>
    <col min="2576" max="2576" width="9.77734375" style="6" customWidth="1"/>
    <col min="2577" max="2577" width="6.77734375" style="6" customWidth="1"/>
    <col min="2578" max="2578" width="7.77734375" style="6" customWidth="1"/>
    <col min="2579" max="2579" width="10.77734375" style="6" customWidth="1"/>
    <col min="2580" max="2580" width="10.109375" style="6" customWidth="1"/>
    <col min="2581" max="2586" width="8.88671875" style="6"/>
    <col min="2587" max="2587" width="16.109375" style="6" customWidth="1"/>
    <col min="2588" max="2588" width="12.44140625" style="6" customWidth="1"/>
    <col min="2589" max="2817" width="8.88671875" style="6"/>
    <col min="2818" max="2818" width="5.44140625" style="6" customWidth="1"/>
    <col min="2819" max="2819" width="23.77734375" style="6" customWidth="1"/>
    <col min="2820" max="2820" width="14.44140625" style="6" customWidth="1"/>
    <col min="2821" max="2821" width="8.6640625" style="6" customWidth="1"/>
    <col min="2822" max="2822" width="10" style="6" customWidth="1"/>
    <col min="2823" max="2824" width="9.109375" style="6" customWidth="1"/>
    <col min="2825" max="2825" width="9.88671875" style="6" customWidth="1"/>
    <col min="2826" max="2826" width="9.44140625" style="6" customWidth="1"/>
    <col min="2827" max="2827" width="9.33203125" style="6" customWidth="1"/>
    <col min="2828" max="2828" width="37.109375" style="6" customWidth="1"/>
    <col min="2829" max="2829" width="7.33203125" style="6" customWidth="1"/>
    <col min="2830" max="2830" width="7.44140625" style="6" customWidth="1"/>
    <col min="2831" max="2831" width="10.33203125" style="6" customWidth="1"/>
    <col min="2832" max="2832" width="9.77734375" style="6" customWidth="1"/>
    <col min="2833" max="2833" width="6.77734375" style="6" customWidth="1"/>
    <col min="2834" max="2834" width="7.77734375" style="6" customWidth="1"/>
    <col min="2835" max="2835" width="10.77734375" style="6" customWidth="1"/>
    <col min="2836" max="2836" width="10.109375" style="6" customWidth="1"/>
    <col min="2837" max="2842" width="8.88671875" style="6"/>
    <col min="2843" max="2843" width="16.109375" style="6" customWidth="1"/>
    <col min="2844" max="2844" width="12.44140625" style="6" customWidth="1"/>
    <col min="2845" max="3073" width="8.88671875" style="6"/>
    <col min="3074" max="3074" width="5.44140625" style="6" customWidth="1"/>
    <col min="3075" max="3075" width="23.77734375" style="6" customWidth="1"/>
    <col min="3076" max="3076" width="14.44140625" style="6" customWidth="1"/>
    <col min="3077" max="3077" width="8.6640625" style="6" customWidth="1"/>
    <col min="3078" max="3078" width="10" style="6" customWidth="1"/>
    <col min="3079" max="3080" width="9.109375" style="6" customWidth="1"/>
    <col min="3081" max="3081" width="9.88671875" style="6" customWidth="1"/>
    <col min="3082" max="3082" width="9.44140625" style="6" customWidth="1"/>
    <col min="3083" max="3083" width="9.33203125" style="6" customWidth="1"/>
    <col min="3084" max="3084" width="37.109375" style="6" customWidth="1"/>
    <col min="3085" max="3085" width="7.33203125" style="6" customWidth="1"/>
    <col min="3086" max="3086" width="7.44140625" style="6" customWidth="1"/>
    <col min="3087" max="3087" width="10.33203125" style="6" customWidth="1"/>
    <col min="3088" max="3088" width="9.77734375" style="6" customWidth="1"/>
    <col min="3089" max="3089" width="6.77734375" style="6" customWidth="1"/>
    <col min="3090" max="3090" width="7.77734375" style="6" customWidth="1"/>
    <col min="3091" max="3091" width="10.77734375" style="6" customWidth="1"/>
    <col min="3092" max="3092" width="10.109375" style="6" customWidth="1"/>
    <col min="3093" max="3098" width="8.88671875" style="6"/>
    <col min="3099" max="3099" width="16.109375" style="6" customWidth="1"/>
    <col min="3100" max="3100" width="12.44140625" style="6" customWidth="1"/>
    <col min="3101" max="3329" width="8.88671875" style="6"/>
    <col min="3330" max="3330" width="5.44140625" style="6" customWidth="1"/>
    <col min="3331" max="3331" width="23.77734375" style="6" customWidth="1"/>
    <col min="3332" max="3332" width="14.44140625" style="6" customWidth="1"/>
    <col min="3333" max="3333" width="8.6640625" style="6" customWidth="1"/>
    <col min="3334" max="3334" width="10" style="6" customWidth="1"/>
    <col min="3335" max="3336" width="9.109375" style="6" customWidth="1"/>
    <col min="3337" max="3337" width="9.88671875" style="6" customWidth="1"/>
    <col min="3338" max="3338" width="9.44140625" style="6" customWidth="1"/>
    <col min="3339" max="3339" width="9.33203125" style="6" customWidth="1"/>
    <col min="3340" max="3340" width="37.109375" style="6" customWidth="1"/>
    <col min="3341" max="3341" width="7.33203125" style="6" customWidth="1"/>
    <col min="3342" max="3342" width="7.44140625" style="6" customWidth="1"/>
    <col min="3343" max="3343" width="10.33203125" style="6" customWidth="1"/>
    <col min="3344" max="3344" width="9.77734375" style="6" customWidth="1"/>
    <col min="3345" max="3345" width="6.77734375" style="6" customWidth="1"/>
    <col min="3346" max="3346" width="7.77734375" style="6" customWidth="1"/>
    <col min="3347" max="3347" width="10.77734375" style="6" customWidth="1"/>
    <col min="3348" max="3348" width="10.109375" style="6" customWidth="1"/>
    <col min="3349" max="3354" width="8.88671875" style="6"/>
    <col min="3355" max="3355" width="16.109375" style="6" customWidth="1"/>
    <col min="3356" max="3356" width="12.44140625" style="6" customWidth="1"/>
    <col min="3357" max="3585" width="8.88671875" style="6"/>
    <col min="3586" max="3586" width="5.44140625" style="6" customWidth="1"/>
    <col min="3587" max="3587" width="23.77734375" style="6" customWidth="1"/>
    <col min="3588" max="3588" width="14.44140625" style="6" customWidth="1"/>
    <col min="3589" max="3589" width="8.6640625" style="6" customWidth="1"/>
    <col min="3590" max="3590" width="10" style="6" customWidth="1"/>
    <col min="3591" max="3592" width="9.109375" style="6" customWidth="1"/>
    <col min="3593" max="3593" width="9.88671875" style="6" customWidth="1"/>
    <col min="3594" max="3594" width="9.44140625" style="6" customWidth="1"/>
    <col min="3595" max="3595" width="9.33203125" style="6" customWidth="1"/>
    <col min="3596" max="3596" width="37.109375" style="6" customWidth="1"/>
    <col min="3597" max="3597" width="7.33203125" style="6" customWidth="1"/>
    <col min="3598" max="3598" width="7.44140625" style="6" customWidth="1"/>
    <col min="3599" max="3599" width="10.33203125" style="6" customWidth="1"/>
    <col min="3600" max="3600" width="9.77734375" style="6" customWidth="1"/>
    <col min="3601" max="3601" width="6.77734375" style="6" customWidth="1"/>
    <col min="3602" max="3602" width="7.77734375" style="6" customWidth="1"/>
    <col min="3603" max="3603" width="10.77734375" style="6" customWidth="1"/>
    <col min="3604" max="3604" width="10.109375" style="6" customWidth="1"/>
    <col min="3605" max="3610" width="8.88671875" style="6"/>
    <col min="3611" max="3611" width="16.109375" style="6" customWidth="1"/>
    <col min="3612" max="3612" width="12.44140625" style="6" customWidth="1"/>
    <col min="3613" max="3841" width="8.88671875" style="6"/>
    <col min="3842" max="3842" width="5.44140625" style="6" customWidth="1"/>
    <col min="3843" max="3843" width="23.77734375" style="6" customWidth="1"/>
    <col min="3844" max="3844" width="14.44140625" style="6" customWidth="1"/>
    <col min="3845" max="3845" width="8.6640625" style="6" customWidth="1"/>
    <col min="3846" max="3846" width="10" style="6" customWidth="1"/>
    <col min="3847" max="3848" width="9.109375" style="6" customWidth="1"/>
    <col min="3849" max="3849" width="9.88671875" style="6" customWidth="1"/>
    <col min="3850" max="3850" width="9.44140625" style="6" customWidth="1"/>
    <col min="3851" max="3851" width="9.33203125" style="6" customWidth="1"/>
    <col min="3852" max="3852" width="37.109375" style="6" customWidth="1"/>
    <col min="3853" max="3853" width="7.33203125" style="6" customWidth="1"/>
    <col min="3854" max="3854" width="7.44140625" style="6" customWidth="1"/>
    <col min="3855" max="3855" width="10.33203125" style="6" customWidth="1"/>
    <col min="3856" max="3856" width="9.77734375" style="6" customWidth="1"/>
    <col min="3857" max="3857" width="6.77734375" style="6" customWidth="1"/>
    <col min="3858" max="3858" width="7.77734375" style="6" customWidth="1"/>
    <col min="3859" max="3859" width="10.77734375" style="6" customWidth="1"/>
    <col min="3860" max="3860" width="10.109375" style="6" customWidth="1"/>
    <col min="3861" max="3866" width="8.88671875" style="6"/>
    <col min="3867" max="3867" width="16.109375" style="6" customWidth="1"/>
    <col min="3868" max="3868" width="12.44140625" style="6" customWidth="1"/>
    <col min="3869" max="4097" width="8.88671875" style="6"/>
    <col min="4098" max="4098" width="5.44140625" style="6" customWidth="1"/>
    <col min="4099" max="4099" width="23.77734375" style="6" customWidth="1"/>
    <col min="4100" max="4100" width="14.44140625" style="6" customWidth="1"/>
    <col min="4101" max="4101" width="8.6640625" style="6" customWidth="1"/>
    <col min="4102" max="4102" width="10" style="6" customWidth="1"/>
    <col min="4103" max="4104" width="9.109375" style="6" customWidth="1"/>
    <col min="4105" max="4105" width="9.88671875" style="6" customWidth="1"/>
    <col min="4106" max="4106" width="9.44140625" style="6" customWidth="1"/>
    <col min="4107" max="4107" width="9.33203125" style="6" customWidth="1"/>
    <col min="4108" max="4108" width="37.109375" style="6" customWidth="1"/>
    <col min="4109" max="4109" width="7.33203125" style="6" customWidth="1"/>
    <col min="4110" max="4110" width="7.44140625" style="6" customWidth="1"/>
    <col min="4111" max="4111" width="10.33203125" style="6" customWidth="1"/>
    <col min="4112" max="4112" width="9.77734375" style="6" customWidth="1"/>
    <col min="4113" max="4113" width="6.77734375" style="6" customWidth="1"/>
    <col min="4114" max="4114" width="7.77734375" style="6" customWidth="1"/>
    <col min="4115" max="4115" width="10.77734375" style="6" customWidth="1"/>
    <col min="4116" max="4116" width="10.109375" style="6" customWidth="1"/>
    <col min="4117" max="4122" width="8.88671875" style="6"/>
    <col min="4123" max="4123" width="16.109375" style="6" customWidth="1"/>
    <col min="4124" max="4124" width="12.44140625" style="6" customWidth="1"/>
    <col min="4125" max="4353" width="8.88671875" style="6"/>
    <col min="4354" max="4354" width="5.44140625" style="6" customWidth="1"/>
    <col min="4355" max="4355" width="23.77734375" style="6" customWidth="1"/>
    <col min="4356" max="4356" width="14.44140625" style="6" customWidth="1"/>
    <col min="4357" max="4357" width="8.6640625" style="6" customWidth="1"/>
    <col min="4358" max="4358" width="10" style="6" customWidth="1"/>
    <col min="4359" max="4360" width="9.109375" style="6" customWidth="1"/>
    <col min="4361" max="4361" width="9.88671875" style="6" customWidth="1"/>
    <col min="4362" max="4362" width="9.44140625" style="6" customWidth="1"/>
    <col min="4363" max="4363" width="9.33203125" style="6" customWidth="1"/>
    <col min="4364" max="4364" width="37.109375" style="6" customWidth="1"/>
    <col min="4365" max="4365" width="7.33203125" style="6" customWidth="1"/>
    <col min="4366" max="4366" width="7.44140625" style="6" customWidth="1"/>
    <col min="4367" max="4367" width="10.33203125" style="6" customWidth="1"/>
    <col min="4368" max="4368" width="9.77734375" style="6" customWidth="1"/>
    <col min="4369" max="4369" width="6.77734375" style="6" customWidth="1"/>
    <col min="4370" max="4370" width="7.77734375" style="6" customWidth="1"/>
    <col min="4371" max="4371" width="10.77734375" style="6" customWidth="1"/>
    <col min="4372" max="4372" width="10.109375" style="6" customWidth="1"/>
    <col min="4373" max="4378" width="8.88671875" style="6"/>
    <col min="4379" max="4379" width="16.109375" style="6" customWidth="1"/>
    <col min="4380" max="4380" width="12.44140625" style="6" customWidth="1"/>
    <col min="4381" max="4609" width="8.88671875" style="6"/>
    <col min="4610" max="4610" width="5.44140625" style="6" customWidth="1"/>
    <col min="4611" max="4611" width="23.77734375" style="6" customWidth="1"/>
    <col min="4612" max="4612" width="14.44140625" style="6" customWidth="1"/>
    <col min="4613" max="4613" width="8.6640625" style="6" customWidth="1"/>
    <col min="4614" max="4614" width="10" style="6" customWidth="1"/>
    <col min="4615" max="4616" width="9.109375" style="6" customWidth="1"/>
    <col min="4617" max="4617" width="9.88671875" style="6" customWidth="1"/>
    <col min="4618" max="4618" width="9.44140625" style="6" customWidth="1"/>
    <col min="4619" max="4619" width="9.33203125" style="6" customWidth="1"/>
    <col min="4620" max="4620" width="37.109375" style="6" customWidth="1"/>
    <col min="4621" max="4621" width="7.33203125" style="6" customWidth="1"/>
    <col min="4622" max="4622" width="7.44140625" style="6" customWidth="1"/>
    <col min="4623" max="4623" width="10.33203125" style="6" customWidth="1"/>
    <col min="4624" max="4624" width="9.77734375" style="6" customWidth="1"/>
    <col min="4625" max="4625" width="6.77734375" style="6" customWidth="1"/>
    <col min="4626" max="4626" width="7.77734375" style="6" customWidth="1"/>
    <col min="4627" max="4627" width="10.77734375" style="6" customWidth="1"/>
    <col min="4628" max="4628" width="10.109375" style="6" customWidth="1"/>
    <col min="4629" max="4634" width="8.88671875" style="6"/>
    <col min="4635" max="4635" width="16.109375" style="6" customWidth="1"/>
    <col min="4636" max="4636" width="12.44140625" style="6" customWidth="1"/>
    <col min="4637" max="4865" width="8.88671875" style="6"/>
    <col min="4866" max="4866" width="5.44140625" style="6" customWidth="1"/>
    <col min="4867" max="4867" width="23.77734375" style="6" customWidth="1"/>
    <col min="4868" max="4868" width="14.44140625" style="6" customWidth="1"/>
    <col min="4869" max="4869" width="8.6640625" style="6" customWidth="1"/>
    <col min="4870" max="4870" width="10" style="6" customWidth="1"/>
    <col min="4871" max="4872" width="9.109375" style="6" customWidth="1"/>
    <col min="4873" max="4873" width="9.88671875" style="6" customWidth="1"/>
    <col min="4874" max="4874" width="9.44140625" style="6" customWidth="1"/>
    <col min="4875" max="4875" width="9.33203125" style="6" customWidth="1"/>
    <col min="4876" max="4876" width="37.109375" style="6" customWidth="1"/>
    <col min="4877" max="4877" width="7.33203125" style="6" customWidth="1"/>
    <col min="4878" max="4878" width="7.44140625" style="6" customWidth="1"/>
    <col min="4879" max="4879" width="10.33203125" style="6" customWidth="1"/>
    <col min="4880" max="4880" width="9.77734375" style="6" customWidth="1"/>
    <col min="4881" max="4881" width="6.77734375" style="6" customWidth="1"/>
    <col min="4882" max="4882" width="7.77734375" style="6" customWidth="1"/>
    <col min="4883" max="4883" width="10.77734375" style="6" customWidth="1"/>
    <col min="4884" max="4884" width="10.109375" style="6" customWidth="1"/>
    <col min="4885" max="4890" width="8.88671875" style="6"/>
    <col min="4891" max="4891" width="16.109375" style="6" customWidth="1"/>
    <col min="4892" max="4892" width="12.44140625" style="6" customWidth="1"/>
    <col min="4893" max="5121" width="8.88671875" style="6"/>
    <col min="5122" max="5122" width="5.44140625" style="6" customWidth="1"/>
    <col min="5123" max="5123" width="23.77734375" style="6" customWidth="1"/>
    <col min="5124" max="5124" width="14.44140625" style="6" customWidth="1"/>
    <col min="5125" max="5125" width="8.6640625" style="6" customWidth="1"/>
    <col min="5126" max="5126" width="10" style="6" customWidth="1"/>
    <col min="5127" max="5128" width="9.109375" style="6" customWidth="1"/>
    <col min="5129" max="5129" width="9.88671875" style="6" customWidth="1"/>
    <col min="5130" max="5130" width="9.44140625" style="6" customWidth="1"/>
    <col min="5131" max="5131" width="9.33203125" style="6" customWidth="1"/>
    <col min="5132" max="5132" width="37.109375" style="6" customWidth="1"/>
    <col min="5133" max="5133" width="7.33203125" style="6" customWidth="1"/>
    <col min="5134" max="5134" width="7.44140625" style="6" customWidth="1"/>
    <col min="5135" max="5135" width="10.33203125" style="6" customWidth="1"/>
    <col min="5136" max="5136" width="9.77734375" style="6" customWidth="1"/>
    <col min="5137" max="5137" width="6.77734375" style="6" customWidth="1"/>
    <col min="5138" max="5138" width="7.77734375" style="6" customWidth="1"/>
    <col min="5139" max="5139" width="10.77734375" style="6" customWidth="1"/>
    <col min="5140" max="5140" width="10.109375" style="6" customWidth="1"/>
    <col min="5141" max="5146" width="8.88671875" style="6"/>
    <col min="5147" max="5147" width="16.109375" style="6" customWidth="1"/>
    <col min="5148" max="5148" width="12.44140625" style="6" customWidth="1"/>
    <col min="5149" max="5377" width="8.88671875" style="6"/>
    <col min="5378" max="5378" width="5.44140625" style="6" customWidth="1"/>
    <col min="5379" max="5379" width="23.77734375" style="6" customWidth="1"/>
    <col min="5380" max="5380" width="14.44140625" style="6" customWidth="1"/>
    <col min="5381" max="5381" width="8.6640625" style="6" customWidth="1"/>
    <col min="5382" max="5382" width="10" style="6" customWidth="1"/>
    <col min="5383" max="5384" width="9.109375" style="6" customWidth="1"/>
    <col min="5385" max="5385" width="9.88671875" style="6" customWidth="1"/>
    <col min="5386" max="5386" width="9.44140625" style="6" customWidth="1"/>
    <col min="5387" max="5387" width="9.33203125" style="6" customWidth="1"/>
    <col min="5388" max="5388" width="37.109375" style="6" customWidth="1"/>
    <col min="5389" max="5389" width="7.33203125" style="6" customWidth="1"/>
    <col min="5390" max="5390" width="7.44140625" style="6" customWidth="1"/>
    <col min="5391" max="5391" width="10.33203125" style="6" customWidth="1"/>
    <col min="5392" max="5392" width="9.77734375" style="6" customWidth="1"/>
    <col min="5393" max="5393" width="6.77734375" style="6" customWidth="1"/>
    <col min="5394" max="5394" width="7.77734375" style="6" customWidth="1"/>
    <col min="5395" max="5395" width="10.77734375" style="6" customWidth="1"/>
    <col min="5396" max="5396" width="10.109375" style="6" customWidth="1"/>
    <col min="5397" max="5402" width="8.88671875" style="6"/>
    <col min="5403" max="5403" width="16.109375" style="6" customWidth="1"/>
    <col min="5404" max="5404" width="12.44140625" style="6" customWidth="1"/>
    <col min="5405" max="5633" width="8.88671875" style="6"/>
    <col min="5634" max="5634" width="5.44140625" style="6" customWidth="1"/>
    <col min="5635" max="5635" width="23.77734375" style="6" customWidth="1"/>
    <col min="5636" max="5636" width="14.44140625" style="6" customWidth="1"/>
    <col min="5637" max="5637" width="8.6640625" style="6" customWidth="1"/>
    <col min="5638" max="5638" width="10" style="6" customWidth="1"/>
    <col min="5639" max="5640" width="9.109375" style="6" customWidth="1"/>
    <col min="5641" max="5641" width="9.88671875" style="6" customWidth="1"/>
    <col min="5642" max="5642" width="9.44140625" style="6" customWidth="1"/>
    <col min="5643" max="5643" width="9.33203125" style="6" customWidth="1"/>
    <col min="5644" max="5644" width="37.109375" style="6" customWidth="1"/>
    <col min="5645" max="5645" width="7.33203125" style="6" customWidth="1"/>
    <col min="5646" max="5646" width="7.44140625" style="6" customWidth="1"/>
    <col min="5647" max="5647" width="10.33203125" style="6" customWidth="1"/>
    <col min="5648" max="5648" width="9.77734375" style="6" customWidth="1"/>
    <col min="5649" max="5649" width="6.77734375" style="6" customWidth="1"/>
    <col min="5650" max="5650" width="7.77734375" style="6" customWidth="1"/>
    <col min="5651" max="5651" width="10.77734375" style="6" customWidth="1"/>
    <col min="5652" max="5652" width="10.109375" style="6" customWidth="1"/>
    <col min="5653" max="5658" width="8.88671875" style="6"/>
    <col min="5659" max="5659" width="16.109375" style="6" customWidth="1"/>
    <col min="5660" max="5660" width="12.44140625" style="6" customWidth="1"/>
    <col min="5661" max="5889" width="8.88671875" style="6"/>
    <col min="5890" max="5890" width="5.44140625" style="6" customWidth="1"/>
    <col min="5891" max="5891" width="23.77734375" style="6" customWidth="1"/>
    <col min="5892" max="5892" width="14.44140625" style="6" customWidth="1"/>
    <col min="5893" max="5893" width="8.6640625" style="6" customWidth="1"/>
    <col min="5894" max="5894" width="10" style="6" customWidth="1"/>
    <col min="5895" max="5896" width="9.109375" style="6" customWidth="1"/>
    <col min="5897" max="5897" width="9.88671875" style="6" customWidth="1"/>
    <col min="5898" max="5898" width="9.44140625" style="6" customWidth="1"/>
    <col min="5899" max="5899" width="9.33203125" style="6" customWidth="1"/>
    <col min="5900" max="5900" width="37.109375" style="6" customWidth="1"/>
    <col min="5901" max="5901" width="7.33203125" style="6" customWidth="1"/>
    <col min="5902" max="5902" width="7.44140625" style="6" customWidth="1"/>
    <col min="5903" max="5903" width="10.33203125" style="6" customWidth="1"/>
    <col min="5904" max="5904" width="9.77734375" style="6" customWidth="1"/>
    <col min="5905" max="5905" width="6.77734375" style="6" customWidth="1"/>
    <col min="5906" max="5906" width="7.77734375" style="6" customWidth="1"/>
    <col min="5907" max="5907" width="10.77734375" style="6" customWidth="1"/>
    <col min="5908" max="5908" width="10.109375" style="6" customWidth="1"/>
    <col min="5909" max="5914" width="8.88671875" style="6"/>
    <col min="5915" max="5915" width="16.109375" style="6" customWidth="1"/>
    <col min="5916" max="5916" width="12.44140625" style="6" customWidth="1"/>
    <col min="5917" max="6145" width="8.88671875" style="6"/>
    <col min="6146" max="6146" width="5.44140625" style="6" customWidth="1"/>
    <col min="6147" max="6147" width="23.77734375" style="6" customWidth="1"/>
    <col min="6148" max="6148" width="14.44140625" style="6" customWidth="1"/>
    <col min="6149" max="6149" width="8.6640625" style="6" customWidth="1"/>
    <col min="6150" max="6150" width="10" style="6" customWidth="1"/>
    <col min="6151" max="6152" width="9.109375" style="6" customWidth="1"/>
    <col min="6153" max="6153" width="9.88671875" style="6" customWidth="1"/>
    <col min="6154" max="6154" width="9.44140625" style="6" customWidth="1"/>
    <col min="6155" max="6155" width="9.33203125" style="6" customWidth="1"/>
    <col min="6156" max="6156" width="37.109375" style="6" customWidth="1"/>
    <col min="6157" max="6157" width="7.33203125" style="6" customWidth="1"/>
    <col min="6158" max="6158" width="7.44140625" style="6" customWidth="1"/>
    <col min="6159" max="6159" width="10.33203125" style="6" customWidth="1"/>
    <col min="6160" max="6160" width="9.77734375" style="6" customWidth="1"/>
    <col min="6161" max="6161" width="6.77734375" style="6" customWidth="1"/>
    <col min="6162" max="6162" width="7.77734375" style="6" customWidth="1"/>
    <col min="6163" max="6163" width="10.77734375" style="6" customWidth="1"/>
    <col min="6164" max="6164" width="10.109375" style="6" customWidth="1"/>
    <col min="6165" max="6170" width="8.88671875" style="6"/>
    <col min="6171" max="6171" width="16.109375" style="6" customWidth="1"/>
    <col min="6172" max="6172" width="12.44140625" style="6" customWidth="1"/>
    <col min="6173" max="6401" width="8.88671875" style="6"/>
    <col min="6402" max="6402" width="5.44140625" style="6" customWidth="1"/>
    <col min="6403" max="6403" width="23.77734375" style="6" customWidth="1"/>
    <col min="6404" max="6404" width="14.44140625" style="6" customWidth="1"/>
    <col min="6405" max="6405" width="8.6640625" style="6" customWidth="1"/>
    <col min="6406" max="6406" width="10" style="6" customWidth="1"/>
    <col min="6407" max="6408" width="9.109375" style="6" customWidth="1"/>
    <col min="6409" max="6409" width="9.88671875" style="6" customWidth="1"/>
    <col min="6410" max="6410" width="9.44140625" style="6" customWidth="1"/>
    <col min="6411" max="6411" width="9.33203125" style="6" customWidth="1"/>
    <col min="6412" max="6412" width="37.109375" style="6" customWidth="1"/>
    <col min="6413" max="6413" width="7.33203125" style="6" customWidth="1"/>
    <col min="6414" max="6414" width="7.44140625" style="6" customWidth="1"/>
    <col min="6415" max="6415" width="10.33203125" style="6" customWidth="1"/>
    <col min="6416" max="6416" width="9.77734375" style="6" customWidth="1"/>
    <col min="6417" max="6417" width="6.77734375" style="6" customWidth="1"/>
    <col min="6418" max="6418" width="7.77734375" style="6" customWidth="1"/>
    <col min="6419" max="6419" width="10.77734375" style="6" customWidth="1"/>
    <col min="6420" max="6420" width="10.109375" style="6" customWidth="1"/>
    <col min="6421" max="6426" width="8.88671875" style="6"/>
    <col min="6427" max="6427" width="16.109375" style="6" customWidth="1"/>
    <col min="6428" max="6428" width="12.44140625" style="6" customWidth="1"/>
    <col min="6429" max="6657" width="8.88671875" style="6"/>
    <col min="6658" max="6658" width="5.44140625" style="6" customWidth="1"/>
    <col min="6659" max="6659" width="23.77734375" style="6" customWidth="1"/>
    <col min="6660" max="6660" width="14.44140625" style="6" customWidth="1"/>
    <col min="6661" max="6661" width="8.6640625" style="6" customWidth="1"/>
    <col min="6662" max="6662" width="10" style="6" customWidth="1"/>
    <col min="6663" max="6664" width="9.109375" style="6" customWidth="1"/>
    <col min="6665" max="6665" width="9.88671875" style="6" customWidth="1"/>
    <col min="6666" max="6666" width="9.44140625" style="6" customWidth="1"/>
    <col min="6667" max="6667" width="9.33203125" style="6" customWidth="1"/>
    <col min="6668" max="6668" width="37.109375" style="6" customWidth="1"/>
    <col min="6669" max="6669" width="7.33203125" style="6" customWidth="1"/>
    <col min="6670" max="6670" width="7.44140625" style="6" customWidth="1"/>
    <col min="6671" max="6671" width="10.33203125" style="6" customWidth="1"/>
    <col min="6672" max="6672" width="9.77734375" style="6" customWidth="1"/>
    <col min="6673" max="6673" width="6.77734375" style="6" customWidth="1"/>
    <col min="6674" max="6674" width="7.77734375" style="6" customWidth="1"/>
    <col min="6675" max="6675" width="10.77734375" style="6" customWidth="1"/>
    <col min="6676" max="6676" width="10.109375" style="6" customWidth="1"/>
    <col min="6677" max="6682" width="8.88671875" style="6"/>
    <col min="6683" max="6683" width="16.109375" style="6" customWidth="1"/>
    <col min="6684" max="6684" width="12.44140625" style="6" customWidth="1"/>
    <col min="6685" max="6913" width="8.88671875" style="6"/>
    <col min="6914" max="6914" width="5.44140625" style="6" customWidth="1"/>
    <col min="6915" max="6915" width="23.77734375" style="6" customWidth="1"/>
    <col min="6916" max="6916" width="14.44140625" style="6" customWidth="1"/>
    <col min="6917" max="6917" width="8.6640625" style="6" customWidth="1"/>
    <col min="6918" max="6918" width="10" style="6" customWidth="1"/>
    <col min="6919" max="6920" width="9.109375" style="6" customWidth="1"/>
    <col min="6921" max="6921" width="9.88671875" style="6" customWidth="1"/>
    <col min="6922" max="6922" width="9.44140625" style="6" customWidth="1"/>
    <col min="6923" max="6923" width="9.33203125" style="6" customWidth="1"/>
    <col min="6924" max="6924" width="37.109375" style="6" customWidth="1"/>
    <col min="6925" max="6925" width="7.33203125" style="6" customWidth="1"/>
    <col min="6926" max="6926" width="7.44140625" style="6" customWidth="1"/>
    <col min="6927" max="6927" width="10.33203125" style="6" customWidth="1"/>
    <col min="6928" max="6928" width="9.77734375" style="6" customWidth="1"/>
    <col min="6929" max="6929" width="6.77734375" style="6" customWidth="1"/>
    <col min="6930" max="6930" width="7.77734375" style="6" customWidth="1"/>
    <col min="6931" max="6931" width="10.77734375" style="6" customWidth="1"/>
    <col min="6932" max="6932" width="10.109375" style="6" customWidth="1"/>
    <col min="6933" max="6938" width="8.88671875" style="6"/>
    <col min="6939" max="6939" width="16.109375" style="6" customWidth="1"/>
    <col min="6940" max="6940" width="12.44140625" style="6" customWidth="1"/>
    <col min="6941" max="7169" width="8.88671875" style="6"/>
    <col min="7170" max="7170" width="5.44140625" style="6" customWidth="1"/>
    <col min="7171" max="7171" width="23.77734375" style="6" customWidth="1"/>
    <col min="7172" max="7172" width="14.44140625" style="6" customWidth="1"/>
    <col min="7173" max="7173" width="8.6640625" style="6" customWidth="1"/>
    <col min="7174" max="7174" width="10" style="6" customWidth="1"/>
    <col min="7175" max="7176" width="9.109375" style="6" customWidth="1"/>
    <col min="7177" max="7177" width="9.88671875" style="6" customWidth="1"/>
    <col min="7178" max="7178" width="9.44140625" style="6" customWidth="1"/>
    <col min="7179" max="7179" width="9.33203125" style="6" customWidth="1"/>
    <col min="7180" max="7180" width="37.109375" style="6" customWidth="1"/>
    <col min="7181" max="7181" width="7.33203125" style="6" customWidth="1"/>
    <col min="7182" max="7182" width="7.44140625" style="6" customWidth="1"/>
    <col min="7183" max="7183" width="10.33203125" style="6" customWidth="1"/>
    <col min="7184" max="7184" width="9.77734375" style="6" customWidth="1"/>
    <col min="7185" max="7185" width="6.77734375" style="6" customWidth="1"/>
    <col min="7186" max="7186" width="7.77734375" style="6" customWidth="1"/>
    <col min="7187" max="7187" width="10.77734375" style="6" customWidth="1"/>
    <col min="7188" max="7188" width="10.109375" style="6" customWidth="1"/>
    <col min="7189" max="7194" width="8.88671875" style="6"/>
    <col min="7195" max="7195" width="16.109375" style="6" customWidth="1"/>
    <col min="7196" max="7196" width="12.44140625" style="6" customWidth="1"/>
    <col min="7197" max="7425" width="8.88671875" style="6"/>
    <col min="7426" max="7426" width="5.44140625" style="6" customWidth="1"/>
    <col min="7427" max="7427" width="23.77734375" style="6" customWidth="1"/>
    <col min="7428" max="7428" width="14.44140625" style="6" customWidth="1"/>
    <col min="7429" max="7429" width="8.6640625" style="6" customWidth="1"/>
    <col min="7430" max="7430" width="10" style="6" customWidth="1"/>
    <col min="7431" max="7432" width="9.109375" style="6" customWidth="1"/>
    <col min="7433" max="7433" width="9.88671875" style="6" customWidth="1"/>
    <col min="7434" max="7434" width="9.44140625" style="6" customWidth="1"/>
    <col min="7435" max="7435" width="9.33203125" style="6" customWidth="1"/>
    <col min="7436" max="7436" width="37.109375" style="6" customWidth="1"/>
    <col min="7437" max="7437" width="7.33203125" style="6" customWidth="1"/>
    <col min="7438" max="7438" width="7.44140625" style="6" customWidth="1"/>
    <col min="7439" max="7439" width="10.33203125" style="6" customWidth="1"/>
    <col min="7440" max="7440" width="9.77734375" style="6" customWidth="1"/>
    <col min="7441" max="7441" width="6.77734375" style="6" customWidth="1"/>
    <col min="7442" max="7442" width="7.77734375" style="6" customWidth="1"/>
    <col min="7443" max="7443" width="10.77734375" style="6" customWidth="1"/>
    <col min="7444" max="7444" width="10.109375" style="6" customWidth="1"/>
    <col min="7445" max="7450" width="8.88671875" style="6"/>
    <col min="7451" max="7451" width="16.109375" style="6" customWidth="1"/>
    <col min="7452" max="7452" width="12.44140625" style="6" customWidth="1"/>
    <col min="7453" max="7681" width="8.88671875" style="6"/>
    <col min="7682" max="7682" width="5.44140625" style="6" customWidth="1"/>
    <col min="7683" max="7683" width="23.77734375" style="6" customWidth="1"/>
    <col min="7684" max="7684" width="14.44140625" style="6" customWidth="1"/>
    <col min="7685" max="7685" width="8.6640625" style="6" customWidth="1"/>
    <col min="7686" max="7686" width="10" style="6" customWidth="1"/>
    <col min="7687" max="7688" width="9.109375" style="6" customWidth="1"/>
    <col min="7689" max="7689" width="9.88671875" style="6" customWidth="1"/>
    <col min="7690" max="7690" width="9.44140625" style="6" customWidth="1"/>
    <col min="7691" max="7691" width="9.33203125" style="6" customWidth="1"/>
    <col min="7692" max="7692" width="37.109375" style="6" customWidth="1"/>
    <col min="7693" max="7693" width="7.33203125" style="6" customWidth="1"/>
    <col min="7694" max="7694" width="7.44140625" style="6" customWidth="1"/>
    <col min="7695" max="7695" width="10.33203125" style="6" customWidth="1"/>
    <col min="7696" max="7696" width="9.77734375" style="6" customWidth="1"/>
    <col min="7697" max="7697" width="6.77734375" style="6" customWidth="1"/>
    <col min="7698" max="7698" width="7.77734375" style="6" customWidth="1"/>
    <col min="7699" max="7699" width="10.77734375" style="6" customWidth="1"/>
    <col min="7700" max="7700" width="10.109375" style="6" customWidth="1"/>
    <col min="7701" max="7706" width="8.88671875" style="6"/>
    <col min="7707" max="7707" width="16.109375" style="6" customWidth="1"/>
    <col min="7708" max="7708" width="12.44140625" style="6" customWidth="1"/>
    <col min="7709" max="7937" width="8.88671875" style="6"/>
    <col min="7938" max="7938" width="5.44140625" style="6" customWidth="1"/>
    <col min="7939" max="7939" width="23.77734375" style="6" customWidth="1"/>
    <col min="7940" max="7940" width="14.44140625" style="6" customWidth="1"/>
    <col min="7941" max="7941" width="8.6640625" style="6" customWidth="1"/>
    <col min="7942" max="7942" width="10" style="6" customWidth="1"/>
    <col min="7943" max="7944" width="9.109375" style="6" customWidth="1"/>
    <col min="7945" max="7945" width="9.88671875" style="6" customWidth="1"/>
    <col min="7946" max="7946" width="9.44140625" style="6" customWidth="1"/>
    <col min="7947" max="7947" width="9.33203125" style="6" customWidth="1"/>
    <col min="7948" max="7948" width="37.109375" style="6" customWidth="1"/>
    <col min="7949" max="7949" width="7.33203125" style="6" customWidth="1"/>
    <col min="7950" max="7950" width="7.44140625" style="6" customWidth="1"/>
    <col min="7951" max="7951" width="10.33203125" style="6" customWidth="1"/>
    <col min="7952" max="7952" width="9.77734375" style="6" customWidth="1"/>
    <col min="7953" max="7953" width="6.77734375" style="6" customWidth="1"/>
    <col min="7954" max="7954" width="7.77734375" style="6" customWidth="1"/>
    <col min="7955" max="7955" width="10.77734375" style="6" customWidth="1"/>
    <col min="7956" max="7956" width="10.109375" style="6" customWidth="1"/>
    <col min="7957" max="7962" width="8.88671875" style="6"/>
    <col min="7963" max="7963" width="16.109375" style="6" customWidth="1"/>
    <col min="7964" max="7964" width="12.44140625" style="6" customWidth="1"/>
    <col min="7965" max="8193" width="8.88671875" style="6"/>
    <col min="8194" max="8194" width="5.44140625" style="6" customWidth="1"/>
    <col min="8195" max="8195" width="23.77734375" style="6" customWidth="1"/>
    <col min="8196" max="8196" width="14.44140625" style="6" customWidth="1"/>
    <col min="8197" max="8197" width="8.6640625" style="6" customWidth="1"/>
    <col min="8198" max="8198" width="10" style="6" customWidth="1"/>
    <col min="8199" max="8200" width="9.109375" style="6" customWidth="1"/>
    <col min="8201" max="8201" width="9.88671875" style="6" customWidth="1"/>
    <col min="8202" max="8202" width="9.44140625" style="6" customWidth="1"/>
    <col min="8203" max="8203" width="9.33203125" style="6" customWidth="1"/>
    <col min="8204" max="8204" width="37.109375" style="6" customWidth="1"/>
    <col min="8205" max="8205" width="7.33203125" style="6" customWidth="1"/>
    <col min="8206" max="8206" width="7.44140625" style="6" customWidth="1"/>
    <col min="8207" max="8207" width="10.33203125" style="6" customWidth="1"/>
    <col min="8208" max="8208" width="9.77734375" style="6" customWidth="1"/>
    <col min="8209" max="8209" width="6.77734375" style="6" customWidth="1"/>
    <col min="8210" max="8210" width="7.77734375" style="6" customWidth="1"/>
    <col min="8211" max="8211" width="10.77734375" style="6" customWidth="1"/>
    <col min="8212" max="8212" width="10.109375" style="6" customWidth="1"/>
    <col min="8213" max="8218" width="8.88671875" style="6"/>
    <col min="8219" max="8219" width="16.109375" style="6" customWidth="1"/>
    <col min="8220" max="8220" width="12.44140625" style="6" customWidth="1"/>
    <col min="8221" max="8449" width="8.88671875" style="6"/>
    <col min="8450" max="8450" width="5.44140625" style="6" customWidth="1"/>
    <col min="8451" max="8451" width="23.77734375" style="6" customWidth="1"/>
    <col min="8452" max="8452" width="14.44140625" style="6" customWidth="1"/>
    <col min="8453" max="8453" width="8.6640625" style="6" customWidth="1"/>
    <col min="8454" max="8454" width="10" style="6" customWidth="1"/>
    <col min="8455" max="8456" width="9.109375" style="6" customWidth="1"/>
    <col min="8457" max="8457" width="9.88671875" style="6" customWidth="1"/>
    <col min="8458" max="8458" width="9.44140625" style="6" customWidth="1"/>
    <col min="8459" max="8459" width="9.33203125" style="6" customWidth="1"/>
    <col min="8460" max="8460" width="37.109375" style="6" customWidth="1"/>
    <col min="8461" max="8461" width="7.33203125" style="6" customWidth="1"/>
    <col min="8462" max="8462" width="7.44140625" style="6" customWidth="1"/>
    <col min="8463" max="8463" width="10.33203125" style="6" customWidth="1"/>
    <col min="8464" max="8464" width="9.77734375" style="6" customWidth="1"/>
    <col min="8465" max="8465" width="6.77734375" style="6" customWidth="1"/>
    <col min="8466" max="8466" width="7.77734375" style="6" customWidth="1"/>
    <col min="8467" max="8467" width="10.77734375" style="6" customWidth="1"/>
    <col min="8468" max="8468" width="10.109375" style="6" customWidth="1"/>
    <col min="8469" max="8474" width="8.88671875" style="6"/>
    <col min="8475" max="8475" width="16.109375" style="6" customWidth="1"/>
    <col min="8476" max="8476" width="12.44140625" style="6" customWidth="1"/>
    <col min="8477" max="8705" width="8.88671875" style="6"/>
    <col min="8706" max="8706" width="5.44140625" style="6" customWidth="1"/>
    <col min="8707" max="8707" width="23.77734375" style="6" customWidth="1"/>
    <col min="8708" max="8708" width="14.44140625" style="6" customWidth="1"/>
    <col min="8709" max="8709" width="8.6640625" style="6" customWidth="1"/>
    <col min="8710" max="8710" width="10" style="6" customWidth="1"/>
    <col min="8711" max="8712" width="9.109375" style="6" customWidth="1"/>
    <col min="8713" max="8713" width="9.88671875" style="6" customWidth="1"/>
    <col min="8714" max="8714" width="9.44140625" style="6" customWidth="1"/>
    <col min="8715" max="8715" width="9.33203125" style="6" customWidth="1"/>
    <col min="8716" max="8716" width="37.109375" style="6" customWidth="1"/>
    <col min="8717" max="8717" width="7.33203125" style="6" customWidth="1"/>
    <col min="8718" max="8718" width="7.44140625" style="6" customWidth="1"/>
    <col min="8719" max="8719" width="10.33203125" style="6" customWidth="1"/>
    <col min="8720" max="8720" width="9.77734375" style="6" customWidth="1"/>
    <col min="8721" max="8721" width="6.77734375" style="6" customWidth="1"/>
    <col min="8722" max="8722" width="7.77734375" style="6" customWidth="1"/>
    <col min="8723" max="8723" width="10.77734375" style="6" customWidth="1"/>
    <col min="8724" max="8724" width="10.109375" style="6" customWidth="1"/>
    <col min="8725" max="8730" width="8.88671875" style="6"/>
    <col min="8731" max="8731" width="16.109375" style="6" customWidth="1"/>
    <col min="8732" max="8732" width="12.44140625" style="6" customWidth="1"/>
    <col min="8733" max="8961" width="8.88671875" style="6"/>
    <col min="8962" max="8962" width="5.44140625" style="6" customWidth="1"/>
    <col min="8963" max="8963" width="23.77734375" style="6" customWidth="1"/>
    <col min="8964" max="8964" width="14.44140625" style="6" customWidth="1"/>
    <col min="8965" max="8965" width="8.6640625" style="6" customWidth="1"/>
    <col min="8966" max="8966" width="10" style="6" customWidth="1"/>
    <col min="8967" max="8968" width="9.109375" style="6" customWidth="1"/>
    <col min="8969" max="8969" width="9.88671875" style="6" customWidth="1"/>
    <col min="8970" max="8970" width="9.44140625" style="6" customWidth="1"/>
    <col min="8971" max="8971" width="9.33203125" style="6" customWidth="1"/>
    <col min="8972" max="8972" width="37.109375" style="6" customWidth="1"/>
    <col min="8973" max="8973" width="7.33203125" style="6" customWidth="1"/>
    <col min="8974" max="8974" width="7.44140625" style="6" customWidth="1"/>
    <col min="8975" max="8975" width="10.33203125" style="6" customWidth="1"/>
    <col min="8976" max="8976" width="9.77734375" style="6" customWidth="1"/>
    <col min="8977" max="8977" width="6.77734375" style="6" customWidth="1"/>
    <col min="8978" max="8978" width="7.77734375" style="6" customWidth="1"/>
    <col min="8979" max="8979" width="10.77734375" style="6" customWidth="1"/>
    <col min="8980" max="8980" width="10.109375" style="6" customWidth="1"/>
    <col min="8981" max="8986" width="8.88671875" style="6"/>
    <col min="8987" max="8987" width="16.109375" style="6" customWidth="1"/>
    <col min="8988" max="8988" width="12.44140625" style="6" customWidth="1"/>
    <col min="8989" max="9217" width="8.88671875" style="6"/>
    <col min="9218" max="9218" width="5.44140625" style="6" customWidth="1"/>
    <col min="9219" max="9219" width="23.77734375" style="6" customWidth="1"/>
    <col min="9220" max="9220" width="14.44140625" style="6" customWidth="1"/>
    <col min="9221" max="9221" width="8.6640625" style="6" customWidth="1"/>
    <col min="9222" max="9222" width="10" style="6" customWidth="1"/>
    <col min="9223" max="9224" width="9.109375" style="6" customWidth="1"/>
    <col min="9225" max="9225" width="9.88671875" style="6" customWidth="1"/>
    <col min="9226" max="9226" width="9.44140625" style="6" customWidth="1"/>
    <col min="9227" max="9227" width="9.33203125" style="6" customWidth="1"/>
    <col min="9228" max="9228" width="37.109375" style="6" customWidth="1"/>
    <col min="9229" max="9229" width="7.33203125" style="6" customWidth="1"/>
    <col min="9230" max="9230" width="7.44140625" style="6" customWidth="1"/>
    <col min="9231" max="9231" width="10.33203125" style="6" customWidth="1"/>
    <col min="9232" max="9232" width="9.77734375" style="6" customWidth="1"/>
    <col min="9233" max="9233" width="6.77734375" style="6" customWidth="1"/>
    <col min="9234" max="9234" width="7.77734375" style="6" customWidth="1"/>
    <col min="9235" max="9235" width="10.77734375" style="6" customWidth="1"/>
    <col min="9236" max="9236" width="10.109375" style="6" customWidth="1"/>
    <col min="9237" max="9242" width="8.88671875" style="6"/>
    <col min="9243" max="9243" width="16.109375" style="6" customWidth="1"/>
    <col min="9244" max="9244" width="12.44140625" style="6" customWidth="1"/>
    <col min="9245" max="9473" width="8.88671875" style="6"/>
    <col min="9474" max="9474" width="5.44140625" style="6" customWidth="1"/>
    <col min="9475" max="9475" width="23.77734375" style="6" customWidth="1"/>
    <col min="9476" max="9476" width="14.44140625" style="6" customWidth="1"/>
    <col min="9477" max="9477" width="8.6640625" style="6" customWidth="1"/>
    <col min="9478" max="9478" width="10" style="6" customWidth="1"/>
    <col min="9479" max="9480" width="9.109375" style="6" customWidth="1"/>
    <col min="9481" max="9481" width="9.88671875" style="6" customWidth="1"/>
    <col min="9482" max="9482" width="9.44140625" style="6" customWidth="1"/>
    <col min="9483" max="9483" width="9.33203125" style="6" customWidth="1"/>
    <col min="9484" max="9484" width="37.109375" style="6" customWidth="1"/>
    <col min="9485" max="9485" width="7.33203125" style="6" customWidth="1"/>
    <col min="9486" max="9486" width="7.44140625" style="6" customWidth="1"/>
    <col min="9487" max="9487" width="10.33203125" style="6" customWidth="1"/>
    <col min="9488" max="9488" width="9.77734375" style="6" customWidth="1"/>
    <col min="9489" max="9489" width="6.77734375" style="6" customWidth="1"/>
    <col min="9490" max="9490" width="7.77734375" style="6" customWidth="1"/>
    <col min="9491" max="9491" width="10.77734375" style="6" customWidth="1"/>
    <col min="9492" max="9492" width="10.109375" style="6" customWidth="1"/>
    <col min="9493" max="9498" width="8.88671875" style="6"/>
    <col min="9499" max="9499" width="16.109375" style="6" customWidth="1"/>
    <col min="9500" max="9500" width="12.44140625" style="6" customWidth="1"/>
    <col min="9501" max="9729" width="8.88671875" style="6"/>
    <col min="9730" max="9730" width="5.44140625" style="6" customWidth="1"/>
    <col min="9731" max="9731" width="23.77734375" style="6" customWidth="1"/>
    <col min="9732" max="9732" width="14.44140625" style="6" customWidth="1"/>
    <col min="9733" max="9733" width="8.6640625" style="6" customWidth="1"/>
    <col min="9734" max="9734" width="10" style="6" customWidth="1"/>
    <col min="9735" max="9736" width="9.109375" style="6" customWidth="1"/>
    <col min="9737" max="9737" width="9.88671875" style="6" customWidth="1"/>
    <col min="9738" max="9738" width="9.44140625" style="6" customWidth="1"/>
    <col min="9739" max="9739" width="9.33203125" style="6" customWidth="1"/>
    <col min="9740" max="9740" width="37.109375" style="6" customWidth="1"/>
    <col min="9741" max="9741" width="7.33203125" style="6" customWidth="1"/>
    <col min="9742" max="9742" width="7.44140625" style="6" customWidth="1"/>
    <col min="9743" max="9743" width="10.33203125" style="6" customWidth="1"/>
    <col min="9744" max="9744" width="9.77734375" style="6" customWidth="1"/>
    <col min="9745" max="9745" width="6.77734375" style="6" customWidth="1"/>
    <col min="9746" max="9746" width="7.77734375" style="6" customWidth="1"/>
    <col min="9747" max="9747" width="10.77734375" style="6" customWidth="1"/>
    <col min="9748" max="9748" width="10.109375" style="6" customWidth="1"/>
    <col min="9749" max="9754" width="8.88671875" style="6"/>
    <col min="9755" max="9755" width="16.109375" style="6" customWidth="1"/>
    <col min="9756" max="9756" width="12.44140625" style="6" customWidth="1"/>
    <col min="9757" max="9985" width="8.88671875" style="6"/>
    <col min="9986" max="9986" width="5.44140625" style="6" customWidth="1"/>
    <col min="9987" max="9987" width="23.77734375" style="6" customWidth="1"/>
    <col min="9988" max="9988" width="14.44140625" style="6" customWidth="1"/>
    <col min="9989" max="9989" width="8.6640625" style="6" customWidth="1"/>
    <col min="9990" max="9990" width="10" style="6" customWidth="1"/>
    <col min="9991" max="9992" width="9.109375" style="6" customWidth="1"/>
    <col min="9993" max="9993" width="9.88671875" style="6" customWidth="1"/>
    <col min="9994" max="9994" width="9.44140625" style="6" customWidth="1"/>
    <col min="9995" max="9995" width="9.33203125" style="6" customWidth="1"/>
    <col min="9996" max="9996" width="37.109375" style="6" customWidth="1"/>
    <col min="9997" max="9997" width="7.33203125" style="6" customWidth="1"/>
    <col min="9998" max="9998" width="7.44140625" style="6" customWidth="1"/>
    <col min="9999" max="9999" width="10.33203125" style="6" customWidth="1"/>
    <col min="10000" max="10000" width="9.77734375" style="6" customWidth="1"/>
    <col min="10001" max="10001" width="6.77734375" style="6" customWidth="1"/>
    <col min="10002" max="10002" width="7.77734375" style="6" customWidth="1"/>
    <col min="10003" max="10003" width="10.77734375" style="6" customWidth="1"/>
    <col min="10004" max="10004" width="10.109375" style="6" customWidth="1"/>
    <col min="10005" max="10010" width="8.88671875" style="6"/>
    <col min="10011" max="10011" width="16.109375" style="6" customWidth="1"/>
    <col min="10012" max="10012" width="12.44140625" style="6" customWidth="1"/>
    <col min="10013" max="10241" width="8.88671875" style="6"/>
    <col min="10242" max="10242" width="5.44140625" style="6" customWidth="1"/>
    <col min="10243" max="10243" width="23.77734375" style="6" customWidth="1"/>
    <col min="10244" max="10244" width="14.44140625" style="6" customWidth="1"/>
    <col min="10245" max="10245" width="8.6640625" style="6" customWidth="1"/>
    <col min="10246" max="10246" width="10" style="6" customWidth="1"/>
    <col min="10247" max="10248" width="9.109375" style="6" customWidth="1"/>
    <col min="10249" max="10249" width="9.88671875" style="6" customWidth="1"/>
    <col min="10250" max="10250" width="9.44140625" style="6" customWidth="1"/>
    <col min="10251" max="10251" width="9.33203125" style="6" customWidth="1"/>
    <col min="10252" max="10252" width="37.109375" style="6" customWidth="1"/>
    <col min="10253" max="10253" width="7.33203125" style="6" customWidth="1"/>
    <col min="10254" max="10254" width="7.44140625" style="6" customWidth="1"/>
    <col min="10255" max="10255" width="10.33203125" style="6" customWidth="1"/>
    <col min="10256" max="10256" width="9.77734375" style="6" customWidth="1"/>
    <col min="10257" max="10257" width="6.77734375" style="6" customWidth="1"/>
    <col min="10258" max="10258" width="7.77734375" style="6" customWidth="1"/>
    <col min="10259" max="10259" width="10.77734375" style="6" customWidth="1"/>
    <col min="10260" max="10260" width="10.109375" style="6" customWidth="1"/>
    <col min="10261" max="10266" width="8.88671875" style="6"/>
    <col min="10267" max="10267" width="16.109375" style="6" customWidth="1"/>
    <col min="10268" max="10268" width="12.44140625" style="6" customWidth="1"/>
    <col min="10269" max="10497" width="8.88671875" style="6"/>
    <col min="10498" max="10498" width="5.44140625" style="6" customWidth="1"/>
    <col min="10499" max="10499" width="23.77734375" style="6" customWidth="1"/>
    <col min="10500" max="10500" width="14.44140625" style="6" customWidth="1"/>
    <col min="10501" max="10501" width="8.6640625" style="6" customWidth="1"/>
    <col min="10502" max="10502" width="10" style="6" customWidth="1"/>
    <col min="10503" max="10504" width="9.109375" style="6" customWidth="1"/>
    <col min="10505" max="10505" width="9.88671875" style="6" customWidth="1"/>
    <col min="10506" max="10506" width="9.44140625" style="6" customWidth="1"/>
    <col min="10507" max="10507" width="9.33203125" style="6" customWidth="1"/>
    <col min="10508" max="10508" width="37.109375" style="6" customWidth="1"/>
    <col min="10509" max="10509" width="7.33203125" style="6" customWidth="1"/>
    <col min="10510" max="10510" width="7.44140625" style="6" customWidth="1"/>
    <col min="10511" max="10511" width="10.33203125" style="6" customWidth="1"/>
    <col min="10512" max="10512" width="9.77734375" style="6" customWidth="1"/>
    <col min="10513" max="10513" width="6.77734375" style="6" customWidth="1"/>
    <col min="10514" max="10514" width="7.77734375" style="6" customWidth="1"/>
    <col min="10515" max="10515" width="10.77734375" style="6" customWidth="1"/>
    <col min="10516" max="10516" width="10.109375" style="6" customWidth="1"/>
    <col min="10517" max="10522" width="8.88671875" style="6"/>
    <col min="10523" max="10523" width="16.109375" style="6" customWidth="1"/>
    <col min="10524" max="10524" width="12.44140625" style="6" customWidth="1"/>
    <col min="10525" max="10753" width="8.88671875" style="6"/>
    <col min="10754" max="10754" width="5.44140625" style="6" customWidth="1"/>
    <col min="10755" max="10755" width="23.77734375" style="6" customWidth="1"/>
    <col min="10756" max="10756" width="14.44140625" style="6" customWidth="1"/>
    <col min="10757" max="10757" width="8.6640625" style="6" customWidth="1"/>
    <col min="10758" max="10758" width="10" style="6" customWidth="1"/>
    <col min="10759" max="10760" width="9.109375" style="6" customWidth="1"/>
    <col min="10761" max="10761" width="9.88671875" style="6" customWidth="1"/>
    <col min="10762" max="10762" width="9.44140625" style="6" customWidth="1"/>
    <col min="10763" max="10763" width="9.33203125" style="6" customWidth="1"/>
    <col min="10764" max="10764" width="37.109375" style="6" customWidth="1"/>
    <col min="10765" max="10765" width="7.33203125" style="6" customWidth="1"/>
    <col min="10766" max="10766" width="7.44140625" style="6" customWidth="1"/>
    <col min="10767" max="10767" width="10.33203125" style="6" customWidth="1"/>
    <col min="10768" max="10768" width="9.77734375" style="6" customWidth="1"/>
    <col min="10769" max="10769" width="6.77734375" style="6" customWidth="1"/>
    <col min="10770" max="10770" width="7.77734375" style="6" customWidth="1"/>
    <col min="10771" max="10771" width="10.77734375" style="6" customWidth="1"/>
    <col min="10772" max="10772" width="10.109375" style="6" customWidth="1"/>
    <col min="10773" max="10778" width="8.88671875" style="6"/>
    <col min="10779" max="10779" width="16.109375" style="6" customWidth="1"/>
    <col min="10780" max="10780" width="12.44140625" style="6" customWidth="1"/>
    <col min="10781" max="11009" width="8.88671875" style="6"/>
    <col min="11010" max="11010" width="5.44140625" style="6" customWidth="1"/>
    <col min="11011" max="11011" width="23.77734375" style="6" customWidth="1"/>
    <col min="11012" max="11012" width="14.44140625" style="6" customWidth="1"/>
    <col min="11013" max="11013" width="8.6640625" style="6" customWidth="1"/>
    <col min="11014" max="11014" width="10" style="6" customWidth="1"/>
    <col min="11015" max="11016" width="9.109375" style="6" customWidth="1"/>
    <col min="11017" max="11017" width="9.88671875" style="6" customWidth="1"/>
    <col min="11018" max="11018" width="9.44140625" style="6" customWidth="1"/>
    <col min="11019" max="11019" width="9.33203125" style="6" customWidth="1"/>
    <col min="11020" max="11020" width="37.109375" style="6" customWidth="1"/>
    <col min="11021" max="11021" width="7.33203125" style="6" customWidth="1"/>
    <col min="11022" max="11022" width="7.44140625" style="6" customWidth="1"/>
    <col min="11023" max="11023" width="10.33203125" style="6" customWidth="1"/>
    <col min="11024" max="11024" width="9.77734375" style="6" customWidth="1"/>
    <col min="11025" max="11025" width="6.77734375" style="6" customWidth="1"/>
    <col min="11026" max="11026" width="7.77734375" style="6" customWidth="1"/>
    <col min="11027" max="11027" width="10.77734375" style="6" customWidth="1"/>
    <col min="11028" max="11028" width="10.109375" style="6" customWidth="1"/>
    <col min="11029" max="11034" width="8.88671875" style="6"/>
    <col min="11035" max="11035" width="16.109375" style="6" customWidth="1"/>
    <col min="11036" max="11036" width="12.44140625" style="6" customWidth="1"/>
    <col min="11037" max="11265" width="8.88671875" style="6"/>
    <col min="11266" max="11266" width="5.44140625" style="6" customWidth="1"/>
    <col min="11267" max="11267" width="23.77734375" style="6" customWidth="1"/>
    <col min="11268" max="11268" width="14.44140625" style="6" customWidth="1"/>
    <col min="11269" max="11269" width="8.6640625" style="6" customWidth="1"/>
    <col min="11270" max="11270" width="10" style="6" customWidth="1"/>
    <col min="11271" max="11272" width="9.109375" style="6" customWidth="1"/>
    <col min="11273" max="11273" width="9.88671875" style="6" customWidth="1"/>
    <col min="11274" max="11274" width="9.44140625" style="6" customWidth="1"/>
    <col min="11275" max="11275" width="9.33203125" style="6" customWidth="1"/>
    <col min="11276" max="11276" width="37.109375" style="6" customWidth="1"/>
    <col min="11277" max="11277" width="7.33203125" style="6" customWidth="1"/>
    <col min="11278" max="11278" width="7.44140625" style="6" customWidth="1"/>
    <col min="11279" max="11279" width="10.33203125" style="6" customWidth="1"/>
    <col min="11280" max="11280" width="9.77734375" style="6" customWidth="1"/>
    <col min="11281" max="11281" width="6.77734375" style="6" customWidth="1"/>
    <col min="11282" max="11282" width="7.77734375" style="6" customWidth="1"/>
    <col min="11283" max="11283" width="10.77734375" style="6" customWidth="1"/>
    <col min="11284" max="11284" width="10.109375" style="6" customWidth="1"/>
    <col min="11285" max="11290" width="8.88671875" style="6"/>
    <col min="11291" max="11291" width="16.109375" style="6" customWidth="1"/>
    <col min="11292" max="11292" width="12.44140625" style="6" customWidth="1"/>
    <col min="11293" max="11521" width="8.88671875" style="6"/>
    <col min="11522" max="11522" width="5.44140625" style="6" customWidth="1"/>
    <col min="11523" max="11523" width="23.77734375" style="6" customWidth="1"/>
    <col min="11524" max="11524" width="14.44140625" style="6" customWidth="1"/>
    <col min="11525" max="11525" width="8.6640625" style="6" customWidth="1"/>
    <col min="11526" max="11526" width="10" style="6" customWidth="1"/>
    <col min="11527" max="11528" width="9.109375" style="6" customWidth="1"/>
    <col min="11529" max="11529" width="9.88671875" style="6" customWidth="1"/>
    <col min="11530" max="11530" width="9.44140625" style="6" customWidth="1"/>
    <col min="11531" max="11531" width="9.33203125" style="6" customWidth="1"/>
    <col min="11532" max="11532" width="37.109375" style="6" customWidth="1"/>
    <col min="11533" max="11533" width="7.33203125" style="6" customWidth="1"/>
    <col min="11534" max="11534" width="7.44140625" style="6" customWidth="1"/>
    <col min="11535" max="11535" width="10.33203125" style="6" customWidth="1"/>
    <col min="11536" max="11536" width="9.77734375" style="6" customWidth="1"/>
    <col min="11537" max="11537" width="6.77734375" style="6" customWidth="1"/>
    <col min="11538" max="11538" width="7.77734375" style="6" customWidth="1"/>
    <col min="11539" max="11539" width="10.77734375" style="6" customWidth="1"/>
    <col min="11540" max="11540" width="10.109375" style="6" customWidth="1"/>
    <col min="11541" max="11546" width="8.88671875" style="6"/>
    <col min="11547" max="11547" width="16.109375" style="6" customWidth="1"/>
    <col min="11548" max="11548" width="12.44140625" style="6" customWidth="1"/>
    <col min="11549" max="11777" width="8.88671875" style="6"/>
    <col min="11778" max="11778" width="5.44140625" style="6" customWidth="1"/>
    <col min="11779" max="11779" width="23.77734375" style="6" customWidth="1"/>
    <col min="11780" max="11780" width="14.44140625" style="6" customWidth="1"/>
    <col min="11781" max="11781" width="8.6640625" style="6" customWidth="1"/>
    <col min="11782" max="11782" width="10" style="6" customWidth="1"/>
    <col min="11783" max="11784" width="9.109375" style="6" customWidth="1"/>
    <col min="11785" max="11785" width="9.88671875" style="6" customWidth="1"/>
    <col min="11786" max="11786" width="9.44140625" style="6" customWidth="1"/>
    <col min="11787" max="11787" width="9.33203125" style="6" customWidth="1"/>
    <col min="11788" max="11788" width="37.109375" style="6" customWidth="1"/>
    <col min="11789" max="11789" width="7.33203125" style="6" customWidth="1"/>
    <col min="11790" max="11790" width="7.44140625" style="6" customWidth="1"/>
    <col min="11791" max="11791" width="10.33203125" style="6" customWidth="1"/>
    <col min="11792" max="11792" width="9.77734375" style="6" customWidth="1"/>
    <col min="11793" max="11793" width="6.77734375" style="6" customWidth="1"/>
    <col min="11794" max="11794" width="7.77734375" style="6" customWidth="1"/>
    <col min="11795" max="11795" width="10.77734375" style="6" customWidth="1"/>
    <col min="11796" max="11796" width="10.109375" style="6" customWidth="1"/>
    <col min="11797" max="11802" width="8.88671875" style="6"/>
    <col min="11803" max="11803" width="16.109375" style="6" customWidth="1"/>
    <col min="11804" max="11804" width="12.44140625" style="6" customWidth="1"/>
    <col min="11805" max="12033" width="8.88671875" style="6"/>
    <col min="12034" max="12034" width="5.44140625" style="6" customWidth="1"/>
    <col min="12035" max="12035" width="23.77734375" style="6" customWidth="1"/>
    <col min="12036" max="12036" width="14.44140625" style="6" customWidth="1"/>
    <col min="12037" max="12037" width="8.6640625" style="6" customWidth="1"/>
    <col min="12038" max="12038" width="10" style="6" customWidth="1"/>
    <col min="12039" max="12040" width="9.109375" style="6" customWidth="1"/>
    <col min="12041" max="12041" width="9.88671875" style="6" customWidth="1"/>
    <col min="12042" max="12042" width="9.44140625" style="6" customWidth="1"/>
    <col min="12043" max="12043" width="9.33203125" style="6" customWidth="1"/>
    <col min="12044" max="12044" width="37.109375" style="6" customWidth="1"/>
    <col min="12045" max="12045" width="7.33203125" style="6" customWidth="1"/>
    <col min="12046" max="12046" width="7.44140625" style="6" customWidth="1"/>
    <col min="12047" max="12047" width="10.33203125" style="6" customWidth="1"/>
    <col min="12048" max="12048" width="9.77734375" style="6" customWidth="1"/>
    <col min="12049" max="12049" width="6.77734375" style="6" customWidth="1"/>
    <col min="12050" max="12050" width="7.77734375" style="6" customWidth="1"/>
    <col min="12051" max="12051" width="10.77734375" style="6" customWidth="1"/>
    <col min="12052" max="12052" width="10.109375" style="6" customWidth="1"/>
    <col min="12053" max="12058" width="8.88671875" style="6"/>
    <col min="12059" max="12059" width="16.109375" style="6" customWidth="1"/>
    <col min="12060" max="12060" width="12.44140625" style="6" customWidth="1"/>
    <col min="12061" max="12289" width="8.88671875" style="6"/>
    <col min="12290" max="12290" width="5.44140625" style="6" customWidth="1"/>
    <col min="12291" max="12291" width="23.77734375" style="6" customWidth="1"/>
    <col min="12292" max="12292" width="14.44140625" style="6" customWidth="1"/>
    <col min="12293" max="12293" width="8.6640625" style="6" customWidth="1"/>
    <col min="12294" max="12294" width="10" style="6" customWidth="1"/>
    <col min="12295" max="12296" width="9.109375" style="6" customWidth="1"/>
    <col min="12297" max="12297" width="9.88671875" style="6" customWidth="1"/>
    <col min="12298" max="12298" width="9.44140625" style="6" customWidth="1"/>
    <col min="12299" max="12299" width="9.33203125" style="6" customWidth="1"/>
    <col min="12300" max="12300" width="37.109375" style="6" customWidth="1"/>
    <col min="12301" max="12301" width="7.33203125" style="6" customWidth="1"/>
    <col min="12302" max="12302" width="7.44140625" style="6" customWidth="1"/>
    <col min="12303" max="12303" width="10.33203125" style="6" customWidth="1"/>
    <col min="12304" max="12304" width="9.77734375" style="6" customWidth="1"/>
    <col min="12305" max="12305" width="6.77734375" style="6" customWidth="1"/>
    <col min="12306" max="12306" width="7.77734375" style="6" customWidth="1"/>
    <col min="12307" max="12307" width="10.77734375" style="6" customWidth="1"/>
    <col min="12308" max="12308" width="10.109375" style="6" customWidth="1"/>
    <col min="12309" max="12314" width="8.88671875" style="6"/>
    <col min="12315" max="12315" width="16.109375" style="6" customWidth="1"/>
    <col min="12316" max="12316" width="12.44140625" style="6" customWidth="1"/>
    <col min="12317" max="12545" width="8.88671875" style="6"/>
    <col min="12546" max="12546" width="5.44140625" style="6" customWidth="1"/>
    <col min="12547" max="12547" width="23.77734375" style="6" customWidth="1"/>
    <col min="12548" max="12548" width="14.44140625" style="6" customWidth="1"/>
    <col min="12549" max="12549" width="8.6640625" style="6" customWidth="1"/>
    <col min="12550" max="12550" width="10" style="6" customWidth="1"/>
    <col min="12551" max="12552" width="9.109375" style="6" customWidth="1"/>
    <col min="12553" max="12553" width="9.88671875" style="6" customWidth="1"/>
    <col min="12554" max="12554" width="9.44140625" style="6" customWidth="1"/>
    <col min="12555" max="12555" width="9.33203125" style="6" customWidth="1"/>
    <col min="12556" max="12556" width="37.109375" style="6" customWidth="1"/>
    <col min="12557" max="12557" width="7.33203125" style="6" customWidth="1"/>
    <col min="12558" max="12558" width="7.44140625" style="6" customWidth="1"/>
    <col min="12559" max="12559" width="10.33203125" style="6" customWidth="1"/>
    <col min="12560" max="12560" width="9.77734375" style="6" customWidth="1"/>
    <col min="12561" max="12561" width="6.77734375" style="6" customWidth="1"/>
    <col min="12562" max="12562" width="7.77734375" style="6" customWidth="1"/>
    <col min="12563" max="12563" width="10.77734375" style="6" customWidth="1"/>
    <col min="12564" max="12564" width="10.109375" style="6" customWidth="1"/>
    <col min="12565" max="12570" width="8.88671875" style="6"/>
    <col min="12571" max="12571" width="16.109375" style="6" customWidth="1"/>
    <col min="12572" max="12572" width="12.44140625" style="6" customWidth="1"/>
    <col min="12573" max="12801" width="8.88671875" style="6"/>
    <col min="12802" max="12802" width="5.44140625" style="6" customWidth="1"/>
    <col min="12803" max="12803" width="23.77734375" style="6" customWidth="1"/>
    <col min="12804" max="12804" width="14.44140625" style="6" customWidth="1"/>
    <col min="12805" max="12805" width="8.6640625" style="6" customWidth="1"/>
    <col min="12806" max="12806" width="10" style="6" customWidth="1"/>
    <col min="12807" max="12808" width="9.109375" style="6" customWidth="1"/>
    <col min="12809" max="12809" width="9.88671875" style="6" customWidth="1"/>
    <col min="12810" max="12810" width="9.44140625" style="6" customWidth="1"/>
    <col min="12811" max="12811" width="9.33203125" style="6" customWidth="1"/>
    <col min="12812" max="12812" width="37.109375" style="6" customWidth="1"/>
    <col min="12813" max="12813" width="7.33203125" style="6" customWidth="1"/>
    <col min="12814" max="12814" width="7.44140625" style="6" customWidth="1"/>
    <col min="12815" max="12815" width="10.33203125" style="6" customWidth="1"/>
    <col min="12816" max="12816" width="9.77734375" style="6" customWidth="1"/>
    <col min="12817" max="12817" width="6.77734375" style="6" customWidth="1"/>
    <col min="12818" max="12818" width="7.77734375" style="6" customWidth="1"/>
    <col min="12819" max="12819" width="10.77734375" style="6" customWidth="1"/>
    <col min="12820" max="12820" width="10.109375" style="6" customWidth="1"/>
    <col min="12821" max="12826" width="8.88671875" style="6"/>
    <col min="12827" max="12827" width="16.109375" style="6" customWidth="1"/>
    <col min="12828" max="12828" width="12.44140625" style="6" customWidth="1"/>
    <col min="12829" max="13057" width="8.88671875" style="6"/>
    <col min="13058" max="13058" width="5.44140625" style="6" customWidth="1"/>
    <col min="13059" max="13059" width="23.77734375" style="6" customWidth="1"/>
    <col min="13060" max="13060" width="14.44140625" style="6" customWidth="1"/>
    <col min="13061" max="13061" width="8.6640625" style="6" customWidth="1"/>
    <col min="13062" max="13062" width="10" style="6" customWidth="1"/>
    <col min="13063" max="13064" width="9.109375" style="6" customWidth="1"/>
    <col min="13065" max="13065" width="9.88671875" style="6" customWidth="1"/>
    <col min="13066" max="13066" width="9.44140625" style="6" customWidth="1"/>
    <col min="13067" max="13067" width="9.33203125" style="6" customWidth="1"/>
    <col min="13068" max="13068" width="37.109375" style="6" customWidth="1"/>
    <col min="13069" max="13069" width="7.33203125" style="6" customWidth="1"/>
    <col min="13070" max="13070" width="7.44140625" style="6" customWidth="1"/>
    <col min="13071" max="13071" width="10.33203125" style="6" customWidth="1"/>
    <col min="13072" max="13072" width="9.77734375" style="6" customWidth="1"/>
    <col min="13073" max="13073" width="6.77734375" style="6" customWidth="1"/>
    <col min="13074" max="13074" width="7.77734375" style="6" customWidth="1"/>
    <col min="13075" max="13075" width="10.77734375" style="6" customWidth="1"/>
    <col min="13076" max="13076" width="10.109375" style="6" customWidth="1"/>
    <col min="13077" max="13082" width="8.88671875" style="6"/>
    <col min="13083" max="13083" width="16.109375" style="6" customWidth="1"/>
    <col min="13084" max="13084" width="12.44140625" style="6" customWidth="1"/>
    <col min="13085" max="13313" width="8.88671875" style="6"/>
    <col min="13314" max="13314" width="5.44140625" style="6" customWidth="1"/>
    <col min="13315" max="13315" width="23.77734375" style="6" customWidth="1"/>
    <col min="13316" max="13316" width="14.44140625" style="6" customWidth="1"/>
    <col min="13317" max="13317" width="8.6640625" style="6" customWidth="1"/>
    <col min="13318" max="13318" width="10" style="6" customWidth="1"/>
    <col min="13319" max="13320" width="9.109375" style="6" customWidth="1"/>
    <col min="13321" max="13321" width="9.88671875" style="6" customWidth="1"/>
    <col min="13322" max="13322" width="9.44140625" style="6" customWidth="1"/>
    <col min="13323" max="13323" width="9.33203125" style="6" customWidth="1"/>
    <col min="13324" max="13324" width="37.109375" style="6" customWidth="1"/>
    <col min="13325" max="13325" width="7.33203125" style="6" customWidth="1"/>
    <col min="13326" max="13326" width="7.44140625" style="6" customWidth="1"/>
    <col min="13327" max="13327" width="10.33203125" style="6" customWidth="1"/>
    <col min="13328" max="13328" width="9.77734375" style="6" customWidth="1"/>
    <col min="13329" max="13329" width="6.77734375" style="6" customWidth="1"/>
    <col min="13330" max="13330" width="7.77734375" style="6" customWidth="1"/>
    <col min="13331" max="13331" width="10.77734375" style="6" customWidth="1"/>
    <col min="13332" max="13332" width="10.109375" style="6" customWidth="1"/>
    <col min="13333" max="13338" width="8.88671875" style="6"/>
    <col min="13339" max="13339" width="16.109375" style="6" customWidth="1"/>
    <col min="13340" max="13340" width="12.44140625" style="6" customWidth="1"/>
    <col min="13341" max="13569" width="8.88671875" style="6"/>
    <col min="13570" max="13570" width="5.44140625" style="6" customWidth="1"/>
    <col min="13571" max="13571" width="23.77734375" style="6" customWidth="1"/>
    <col min="13572" max="13572" width="14.44140625" style="6" customWidth="1"/>
    <col min="13573" max="13573" width="8.6640625" style="6" customWidth="1"/>
    <col min="13574" max="13574" width="10" style="6" customWidth="1"/>
    <col min="13575" max="13576" width="9.109375" style="6" customWidth="1"/>
    <col min="13577" max="13577" width="9.88671875" style="6" customWidth="1"/>
    <col min="13578" max="13578" width="9.44140625" style="6" customWidth="1"/>
    <col min="13579" max="13579" width="9.33203125" style="6" customWidth="1"/>
    <col min="13580" max="13580" width="37.109375" style="6" customWidth="1"/>
    <col min="13581" max="13581" width="7.33203125" style="6" customWidth="1"/>
    <col min="13582" max="13582" width="7.44140625" style="6" customWidth="1"/>
    <col min="13583" max="13583" width="10.33203125" style="6" customWidth="1"/>
    <col min="13584" max="13584" width="9.77734375" style="6" customWidth="1"/>
    <col min="13585" max="13585" width="6.77734375" style="6" customWidth="1"/>
    <col min="13586" max="13586" width="7.77734375" style="6" customWidth="1"/>
    <col min="13587" max="13587" width="10.77734375" style="6" customWidth="1"/>
    <col min="13588" max="13588" width="10.109375" style="6" customWidth="1"/>
    <col min="13589" max="13594" width="8.88671875" style="6"/>
    <col min="13595" max="13595" width="16.109375" style="6" customWidth="1"/>
    <col min="13596" max="13596" width="12.44140625" style="6" customWidth="1"/>
    <col min="13597" max="13825" width="8.88671875" style="6"/>
    <col min="13826" max="13826" width="5.44140625" style="6" customWidth="1"/>
    <col min="13827" max="13827" width="23.77734375" style="6" customWidth="1"/>
    <col min="13828" max="13828" width="14.44140625" style="6" customWidth="1"/>
    <col min="13829" max="13829" width="8.6640625" style="6" customWidth="1"/>
    <col min="13830" max="13830" width="10" style="6" customWidth="1"/>
    <col min="13831" max="13832" width="9.109375" style="6" customWidth="1"/>
    <col min="13833" max="13833" width="9.88671875" style="6" customWidth="1"/>
    <col min="13834" max="13834" width="9.44140625" style="6" customWidth="1"/>
    <col min="13835" max="13835" width="9.33203125" style="6" customWidth="1"/>
    <col min="13836" max="13836" width="37.109375" style="6" customWidth="1"/>
    <col min="13837" max="13837" width="7.33203125" style="6" customWidth="1"/>
    <col min="13838" max="13838" width="7.44140625" style="6" customWidth="1"/>
    <col min="13839" max="13839" width="10.33203125" style="6" customWidth="1"/>
    <col min="13840" max="13840" width="9.77734375" style="6" customWidth="1"/>
    <col min="13841" max="13841" width="6.77734375" style="6" customWidth="1"/>
    <col min="13842" max="13842" width="7.77734375" style="6" customWidth="1"/>
    <col min="13843" max="13843" width="10.77734375" style="6" customWidth="1"/>
    <col min="13844" max="13844" width="10.109375" style="6" customWidth="1"/>
    <col min="13845" max="13850" width="8.88671875" style="6"/>
    <col min="13851" max="13851" width="16.109375" style="6" customWidth="1"/>
    <col min="13852" max="13852" width="12.44140625" style="6" customWidth="1"/>
    <col min="13853" max="14081" width="8.88671875" style="6"/>
    <col min="14082" max="14082" width="5.44140625" style="6" customWidth="1"/>
    <col min="14083" max="14083" width="23.77734375" style="6" customWidth="1"/>
    <col min="14084" max="14084" width="14.44140625" style="6" customWidth="1"/>
    <col min="14085" max="14085" width="8.6640625" style="6" customWidth="1"/>
    <col min="14086" max="14086" width="10" style="6" customWidth="1"/>
    <col min="14087" max="14088" width="9.109375" style="6" customWidth="1"/>
    <col min="14089" max="14089" width="9.88671875" style="6" customWidth="1"/>
    <col min="14090" max="14090" width="9.44140625" style="6" customWidth="1"/>
    <col min="14091" max="14091" width="9.33203125" style="6" customWidth="1"/>
    <col min="14092" max="14092" width="37.109375" style="6" customWidth="1"/>
    <col min="14093" max="14093" width="7.33203125" style="6" customWidth="1"/>
    <col min="14094" max="14094" width="7.44140625" style="6" customWidth="1"/>
    <col min="14095" max="14095" width="10.33203125" style="6" customWidth="1"/>
    <col min="14096" max="14096" width="9.77734375" style="6" customWidth="1"/>
    <col min="14097" max="14097" width="6.77734375" style="6" customWidth="1"/>
    <col min="14098" max="14098" width="7.77734375" style="6" customWidth="1"/>
    <col min="14099" max="14099" width="10.77734375" style="6" customWidth="1"/>
    <col min="14100" max="14100" width="10.109375" style="6" customWidth="1"/>
    <col min="14101" max="14106" width="8.88671875" style="6"/>
    <col min="14107" max="14107" width="16.109375" style="6" customWidth="1"/>
    <col min="14108" max="14108" width="12.44140625" style="6" customWidth="1"/>
    <col min="14109" max="14337" width="8.88671875" style="6"/>
    <col min="14338" max="14338" width="5.44140625" style="6" customWidth="1"/>
    <col min="14339" max="14339" width="23.77734375" style="6" customWidth="1"/>
    <col min="14340" max="14340" width="14.44140625" style="6" customWidth="1"/>
    <col min="14341" max="14341" width="8.6640625" style="6" customWidth="1"/>
    <col min="14342" max="14342" width="10" style="6" customWidth="1"/>
    <col min="14343" max="14344" width="9.109375" style="6" customWidth="1"/>
    <col min="14345" max="14345" width="9.88671875" style="6" customWidth="1"/>
    <col min="14346" max="14346" width="9.44140625" style="6" customWidth="1"/>
    <col min="14347" max="14347" width="9.33203125" style="6" customWidth="1"/>
    <col min="14348" max="14348" width="37.109375" style="6" customWidth="1"/>
    <col min="14349" max="14349" width="7.33203125" style="6" customWidth="1"/>
    <col min="14350" max="14350" width="7.44140625" style="6" customWidth="1"/>
    <col min="14351" max="14351" width="10.33203125" style="6" customWidth="1"/>
    <col min="14352" max="14352" width="9.77734375" style="6" customWidth="1"/>
    <col min="14353" max="14353" width="6.77734375" style="6" customWidth="1"/>
    <col min="14354" max="14354" width="7.77734375" style="6" customWidth="1"/>
    <col min="14355" max="14355" width="10.77734375" style="6" customWidth="1"/>
    <col min="14356" max="14356" width="10.109375" style="6" customWidth="1"/>
    <col min="14357" max="14362" width="8.88671875" style="6"/>
    <col min="14363" max="14363" width="16.109375" style="6" customWidth="1"/>
    <col min="14364" max="14364" width="12.44140625" style="6" customWidth="1"/>
    <col min="14365" max="14593" width="8.88671875" style="6"/>
    <col min="14594" max="14594" width="5.44140625" style="6" customWidth="1"/>
    <col min="14595" max="14595" width="23.77734375" style="6" customWidth="1"/>
    <col min="14596" max="14596" width="14.44140625" style="6" customWidth="1"/>
    <col min="14597" max="14597" width="8.6640625" style="6" customWidth="1"/>
    <col min="14598" max="14598" width="10" style="6" customWidth="1"/>
    <col min="14599" max="14600" width="9.109375" style="6" customWidth="1"/>
    <col min="14601" max="14601" width="9.88671875" style="6" customWidth="1"/>
    <col min="14602" max="14602" width="9.44140625" style="6" customWidth="1"/>
    <col min="14603" max="14603" width="9.33203125" style="6" customWidth="1"/>
    <col min="14604" max="14604" width="37.109375" style="6" customWidth="1"/>
    <col min="14605" max="14605" width="7.33203125" style="6" customWidth="1"/>
    <col min="14606" max="14606" width="7.44140625" style="6" customWidth="1"/>
    <col min="14607" max="14607" width="10.33203125" style="6" customWidth="1"/>
    <col min="14608" max="14608" width="9.77734375" style="6" customWidth="1"/>
    <col min="14609" max="14609" width="6.77734375" style="6" customWidth="1"/>
    <col min="14610" max="14610" width="7.77734375" style="6" customWidth="1"/>
    <col min="14611" max="14611" width="10.77734375" style="6" customWidth="1"/>
    <col min="14612" max="14612" width="10.109375" style="6" customWidth="1"/>
    <col min="14613" max="14618" width="8.88671875" style="6"/>
    <col min="14619" max="14619" width="16.109375" style="6" customWidth="1"/>
    <col min="14620" max="14620" width="12.44140625" style="6" customWidth="1"/>
    <col min="14621" max="14849" width="8.88671875" style="6"/>
    <col min="14850" max="14850" width="5.44140625" style="6" customWidth="1"/>
    <col min="14851" max="14851" width="23.77734375" style="6" customWidth="1"/>
    <col min="14852" max="14852" width="14.44140625" style="6" customWidth="1"/>
    <col min="14853" max="14853" width="8.6640625" style="6" customWidth="1"/>
    <col min="14854" max="14854" width="10" style="6" customWidth="1"/>
    <col min="14855" max="14856" width="9.109375" style="6" customWidth="1"/>
    <col min="14857" max="14857" width="9.88671875" style="6" customWidth="1"/>
    <col min="14858" max="14858" width="9.44140625" style="6" customWidth="1"/>
    <col min="14859" max="14859" width="9.33203125" style="6" customWidth="1"/>
    <col min="14860" max="14860" width="37.109375" style="6" customWidth="1"/>
    <col min="14861" max="14861" width="7.33203125" style="6" customWidth="1"/>
    <col min="14862" max="14862" width="7.44140625" style="6" customWidth="1"/>
    <col min="14863" max="14863" width="10.33203125" style="6" customWidth="1"/>
    <col min="14864" max="14864" width="9.77734375" style="6" customWidth="1"/>
    <col min="14865" max="14865" width="6.77734375" style="6" customWidth="1"/>
    <col min="14866" max="14866" width="7.77734375" style="6" customWidth="1"/>
    <col min="14867" max="14867" width="10.77734375" style="6" customWidth="1"/>
    <col min="14868" max="14868" width="10.109375" style="6" customWidth="1"/>
    <col min="14869" max="14874" width="8.88671875" style="6"/>
    <col min="14875" max="14875" width="16.109375" style="6" customWidth="1"/>
    <col min="14876" max="14876" width="12.44140625" style="6" customWidth="1"/>
    <col min="14877" max="15105" width="8.88671875" style="6"/>
    <col min="15106" max="15106" width="5.44140625" style="6" customWidth="1"/>
    <col min="15107" max="15107" width="23.77734375" style="6" customWidth="1"/>
    <col min="15108" max="15108" width="14.44140625" style="6" customWidth="1"/>
    <col min="15109" max="15109" width="8.6640625" style="6" customWidth="1"/>
    <col min="15110" max="15110" width="10" style="6" customWidth="1"/>
    <col min="15111" max="15112" width="9.109375" style="6" customWidth="1"/>
    <col min="15113" max="15113" width="9.88671875" style="6" customWidth="1"/>
    <col min="15114" max="15114" width="9.44140625" style="6" customWidth="1"/>
    <col min="15115" max="15115" width="9.33203125" style="6" customWidth="1"/>
    <col min="15116" max="15116" width="37.109375" style="6" customWidth="1"/>
    <col min="15117" max="15117" width="7.33203125" style="6" customWidth="1"/>
    <col min="15118" max="15118" width="7.44140625" style="6" customWidth="1"/>
    <col min="15119" max="15119" width="10.33203125" style="6" customWidth="1"/>
    <col min="15120" max="15120" width="9.77734375" style="6" customWidth="1"/>
    <col min="15121" max="15121" width="6.77734375" style="6" customWidth="1"/>
    <col min="15122" max="15122" width="7.77734375" style="6" customWidth="1"/>
    <col min="15123" max="15123" width="10.77734375" style="6" customWidth="1"/>
    <col min="15124" max="15124" width="10.109375" style="6" customWidth="1"/>
    <col min="15125" max="15130" width="8.88671875" style="6"/>
    <col min="15131" max="15131" width="16.109375" style="6" customWidth="1"/>
    <col min="15132" max="15132" width="12.44140625" style="6" customWidth="1"/>
    <col min="15133" max="15361" width="8.88671875" style="6"/>
    <col min="15362" max="15362" width="5.44140625" style="6" customWidth="1"/>
    <col min="15363" max="15363" width="23.77734375" style="6" customWidth="1"/>
    <col min="15364" max="15364" width="14.44140625" style="6" customWidth="1"/>
    <col min="15365" max="15365" width="8.6640625" style="6" customWidth="1"/>
    <col min="15366" max="15366" width="10" style="6" customWidth="1"/>
    <col min="15367" max="15368" width="9.109375" style="6" customWidth="1"/>
    <col min="15369" max="15369" width="9.88671875" style="6" customWidth="1"/>
    <col min="15370" max="15370" width="9.44140625" style="6" customWidth="1"/>
    <col min="15371" max="15371" width="9.33203125" style="6" customWidth="1"/>
    <col min="15372" max="15372" width="37.109375" style="6" customWidth="1"/>
    <col min="15373" max="15373" width="7.33203125" style="6" customWidth="1"/>
    <col min="15374" max="15374" width="7.44140625" style="6" customWidth="1"/>
    <col min="15375" max="15375" width="10.33203125" style="6" customWidth="1"/>
    <col min="15376" max="15376" width="9.77734375" style="6" customWidth="1"/>
    <col min="15377" max="15377" width="6.77734375" style="6" customWidth="1"/>
    <col min="15378" max="15378" width="7.77734375" style="6" customWidth="1"/>
    <col min="15379" max="15379" width="10.77734375" style="6" customWidth="1"/>
    <col min="15380" max="15380" width="10.109375" style="6" customWidth="1"/>
    <col min="15381" max="15386" width="8.88671875" style="6"/>
    <col min="15387" max="15387" width="16.109375" style="6" customWidth="1"/>
    <col min="15388" max="15388" width="12.44140625" style="6" customWidth="1"/>
    <col min="15389" max="15617" width="8.88671875" style="6"/>
    <col min="15618" max="15618" width="5.44140625" style="6" customWidth="1"/>
    <col min="15619" max="15619" width="23.77734375" style="6" customWidth="1"/>
    <col min="15620" max="15620" width="14.44140625" style="6" customWidth="1"/>
    <col min="15621" max="15621" width="8.6640625" style="6" customWidth="1"/>
    <col min="15622" max="15622" width="10" style="6" customWidth="1"/>
    <col min="15623" max="15624" width="9.109375" style="6" customWidth="1"/>
    <col min="15625" max="15625" width="9.88671875" style="6" customWidth="1"/>
    <col min="15626" max="15626" width="9.44140625" style="6" customWidth="1"/>
    <col min="15627" max="15627" width="9.33203125" style="6" customWidth="1"/>
    <col min="15628" max="15628" width="37.109375" style="6" customWidth="1"/>
    <col min="15629" max="15629" width="7.33203125" style="6" customWidth="1"/>
    <col min="15630" max="15630" width="7.44140625" style="6" customWidth="1"/>
    <col min="15631" max="15631" width="10.33203125" style="6" customWidth="1"/>
    <col min="15632" max="15632" width="9.77734375" style="6" customWidth="1"/>
    <col min="15633" max="15633" width="6.77734375" style="6" customWidth="1"/>
    <col min="15634" max="15634" width="7.77734375" style="6" customWidth="1"/>
    <col min="15635" max="15635" width="10.77734375" style="6" customWidth="1"/>
    <col min="15636" max="15636" width="10.109375" style="6" customWidth="1"/>
    <col min="15637" max="15642" width="8.88671875" style="6"/>
    <col min="15643" max="15643" width="16.109375" style="6" customWidth="1"/>
    <col min="15644" max="15644" width="12.44140625" style="6" customWidth="1"/>
    <col min="15645" max="15873" width="8.88671875" style="6"/>
    <col min="15874" max="15874" width="5.44140625" style="6" customWidth="1"/>
    <col min="15875" max="15875" width="23.77734375" style="6" customWidth="1"/>
    <col min="15876" max="15876" width="14.44140625" style="6" customWidth="1"/>
    <col min="15877" max="15877" width="8.6640625" style="6" customWidth="1"/>
    <col min="15878" max="15878" width="10" style="6" customWidth="1"/>
    <col min="15879" max="15880" width="9.109375" style="6" customWidth="1"/>
    <col min="15881" max="15881" width="9.88671875" style="6" customWidth="1"/>
    <col min="15882" max="15882" width="9.44140625" style="6" customWidth="1"/>
    <col min="15883" max="15883" width="9.33203125" style="6" customWidth="1"/>
    <col min="15884" max="15884" width="37.109375" style="6" customWidth="1"/>
    <col min="15885" max="15885" width="7.33203125" style="6" customWidth="1"/>
    <col min="15886" max="15886" width="7.44140625" style="6" customWidth="1"/>
    <col min="15887" max="15887" width="10.33203125" style="6" customWidth="1"/>
    <col min="15888" max="15888" width="9.77734375" style="6" customWidth="1"/>
    <col min="15889" max="15889" width="6.77734375" style="6" customWidth="1"/>
    <col min="15890" max="15890" width="7.77734375" style="6" customWidth="1"/>
    <col min="15891" max="15891" width="10.77734375" style="6" customWidth="1"/>
    <col min="15892" max="15892" width="10.109375" style="6" customWidth="1"/>
    <col min="15893" max="15898" width="8.88671875" style="6"/>
    <col min="15899" max="15899" width="16.109375" style="6" customWidth="1"/>
    <col min="15900" max="15900" width="12.44140625" style="6" customWidth="1"/>
    <col min="15901" max="16129" width="8.88671875" style="6"/>
    <col min="16130" max="16130" width="5.44140625" style="6" customWidth="1"/>
    <col min="16131" max="16131" width="23.77734375" style="6" customWidth="1"/>
    <col min="16132" max="16132" width="14.44140625" style="6" customWidth="1"/>
    <col min="16133" max="16133" width="8.6640625" style="6" customWidth="1"/>
    <col min="16134" max="16134" width="10" style="6" customWidth="1"/>
    <col min="16135" max="16136" width="9.109375" style="6" customWidth="1"/>
    <col min="16137" max="16137" width="9.88671875" style="6" customWidth="1"/>
    <col min="16138" max="16138" width="9.44140625" style="6" customWidth="1"/>
    <col min="16139" max="16139" width="9.33203125" style="6" customWidth="1"/>
    <col min="16140" max="16140" width="37.109375" style="6" customWidth="1"/>
    <col min="16141" max="16141" width="7.33203125" style="6" customWidth="1"/>
    <col min="16142" max="16142" width="7.44140625" style="6" customWidth="1"/>
    <col min="16143" max="16143" width="10.33203125" style="6" customWidth="1"/>
    <col min="16144" max="16144" width="9.77734375" style="6" customWidth="1"/>
    <col min="16145" max="16145" width="6.77734375" style="6" customWidth="1"/>
    <col min="16146" max="16146" width="7.77734375" style="6" customWidth="1"/>
    <col min="16147" max="16147" width="10.77734375" style="6" customWidth="1"/>
    <col min="16148" max="16148" width="10.109375" style="6" customWidth="1"/>
    <col min="16149" max="16154" width="8.88671875" style="6"/>
    <col min="16155" max="16155" width="16.109375" style="6" customWidth="1"/>
    <col min="16156" max="16156" width="12.44140625" style="6" customWidth="1"/>
    <col min="16157" max="16384" width="8.88671875" style="6"/>
  </cols>
  <sheetData>
    <row r="1" spans="1:84" s="1" customFormat="1" ht="20.25" x14ac:dyDescent="0.3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Y1" s="3"/>
      <c r="Z1" s="4"/>
      <c r="AA1" s="5"/>
    </row>
    <row r="2" spans="1:84" s="1" customFormat="1" ht="20.25" x14ac:dyDescent="0.3">
      <c r="A2" s="31" t="s">
        <v>34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2"/>
      <c r="V2" s="2"/>
      <c r="W2" s="2"/>
      <c r="Y2" s="3"/>
      <c r="Z2" s="4"/>
      <c r="AA2" s="5"/>
    </row>
    <row r="3" spans="1:84" s="1" customFormat="1" ht="20.25" x14ac:dyDescent="0.3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3"/>
      <c r="Z3" s="4"/>
      <c r="AA3" s="5"/>
    </row>
    <row r="4" spans="1:84" ht="35.25" customHeight="1" x14ac:dyDescent="0.25">
      <c r="A4" s="32" t="s">
        <v>0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84" ht="22.5" customHeight="1" x14ac:dyDescent="0.25">
      <c r="A5" s="33" t="s">
        <v>1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84" s="8" customFormat="1" ht="30" customHeight="1" x14ac:dyDescent="0.25">
      <c r="A6" s="34" t="s">
        <v>2</v>
      </c>
      <c r="B6" s="37" t="s">
        <v>3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</row>
    <row r="7" spans="1:84" s="8" customFormat="1" ht="45" customHeight="1" x14ac:dyDescent="0.3">
      <c r="A7" s="35"/>
      <c r="B7" s="34" t="s">
        <v>4</v>
      </c>
      <c r="C7" s="34" t="s">
        <v>5</v>
      </c>
      <c r="D7" s="37" t="s">
        <v>6</v>
      </c>
      <c r="E7" s="37"/>
      <c r="F7" s="37" t="s">
        <v>7</v>
      </c>
      <c r="G7" s="37"/>
      <c r="H7" s="37" t="s">
        <v>8</v>
      </c>
      <c r="I7" s="37"/>
      <c r="J7" s="37"/>
      <c r="K7" s="37"/>
      <c r="L7" s="37"/>
      <c r="M7" s="37" t="s">
        <v>9</v>
      </c>
      <c r="N7" s="37"/>
      <c r="O7" s="37"/>
      <c r="P7" s="37"/>
      <c r="Q7" s="37" t="s">
        <v>10</v>
      </c>
      <c r="R7" s="37"/>
      <c r="S7" s="37" t="s">
        <v>11</v>
      </c>
      <c r="T7" s="37"/>
      <c r="U7" s="2"/>
      <c r="V7" s="2"/>
      <c r="W7" s="1"/>
      <c r="X7" s="3"/>
      <c r="Y7" s="4"/>
      <c r="Z7" s="5"/>
      <c r="AA7" s="2"/>
      <c r="AB7" s="2"/>
      <c r="AC7" s="1"/>
      <c r="AD7" s="3"/>
      <c r="AE7" s="4"/>
      <c r="AF7" s="5"/>
      <c r="AG7" s="2"/>
      <c r="AH7" s="2"/>
      <c r="AI7" s="1"/>
      <c r="AJ7" s="3"/>
      <c r="AK7" s="4"/>
      <c r="AL7" s="5"/>
      <c r="AM7" s="2"/>
      <c r="AN7" s="2"/>
      <c r="AO7" s="1"/>
      <c r="AP7" s="3"/>
      <c r="AQ7" s="4"/>
      <c r="AR7" s="5"/>
      <c r="AS7" s="2"/>
      <c r="AT7" s="2"/>
      <c r="AU7" s="1"/>
      <c r="AV7" s="3"/>
      <c r="AW7" s="4"/>
      <c r="AX7" s="5"/>
      <c r="AY7" s="2"/>
      <c r="AZ7" s="2"/>
      <c r="BA7" s="1"/>
      <c r="BB7" s="3"/>
      <c r="BC7" s="4"/>
      <c r="BD7" s="5"/>
      <c r="BE7" s="2"/>
      <c r="BF7" s="2"/>
      <c r="BG7" s="1"/>
      <c r="BH7" s="3"/>
      <c r="BI7" s="4"/>
      <c r="BJ7" s="5"/>
      <c r="BK7" s="2"/>
      <c r="BL7" s="2"/>
      <c r="BM7" s="1"/>
      <c r="BN7" s="3"/>
      <c r="BO7" s="4"/>
      <c r="BP7" s="5"/>
      <c r="BQ7" s="2"/>
      <c r="BR7" s="2"/>
      <c r="BS7" s="1"/>
      <c r="BT7" s="3"/>
      <c r="BU7" s="4"/>
      <c r="BV7" s="5"/>
      <c r="BW7" s="2"/>
      <c r="BX7" s="2"/>
      <c r="BY7" s="1"/>
      <c r="BZ7" s="3"/>
      <c r="CA7" s="4"/>
      <c r="CB7" s="5"/>
      <c r="CC7" s="2"/>
      <c r="CD7" s="2"/>
      <c r="CE7" s="1"/>
      <c r="CF7" s="3"/>
    </row>
    <row r="8" spans="1:84" s="8" customFormat="1" ht="30" customHeight="1" x14ac:dyDescent="0.25">
      <c r="A8" s="36"/>
      <c r="B8" s="36"/>
      <c r="C8" s="36"/>
      <c r="D8" s="7" t="s">
        <v>12</v>
      </c>
      <c r="E8" s="7" t="s">
        <v>13</v>
      </c>
      <c r="F8" s="7" t="s">
        <v>12</v>
      </c>
      <c r="G8" s="7" t="s">
        <v>14</v>
      </c>
      <c r="H8" s="7" t="s">
        <v>12</v>
      </c>
      <c r="I8" s="7" t="s">
        <v>13</v>
      </c>
      <c r="J8" s="7" t="s">
        <v>15</v>
      </c>
      <c r="K8" s="7" t="s">
        <v>35</v>
      </c>
      <c r="L8" s="7" t="s">
        <v>16</v>
      </c>
      <c r="M8" s="7" t="s">
        <v>12</v>
      </c>
      <c r="N8" s="7" t="s">
        <v>13</v>
      </c>
      <c r="O8" s="7" t="s">
        <v>15</v>
      </c>
      <c r="P8" s="7" t="s">
        <v>16</v>
      </c>
      <c r="Q8" s="7" t="s">
        <v>12</v>
      </c>
      <c r="R8" s="7" t="s">
        <v>13</v>
      </c>
      <c r="S8" s="7" t="s">
        <v>12</v>
      </c>
      <c r="T8" s="7" t="s">
        <v>13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</row>
    <row r="9" spans="1:84" ht="33.75" customHeight="1" x14ac:dyDescent="0.3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/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2"/>
      <c r="V9" s="2"/>
      <c r="W9" s="1"/>
      <c r="X9" s="3"/>
      <c r="Y9" s="4"/>
      <c r="Z9" s="5"/>
      <c r="AA9" s="2"/>
      <c r="AB9" s="2"/>
      <c r="AC9" s="1"/>
      <c r="AD9" s="3"/>
      <c r="AE9" s="4"/>
      <c r="AF9" s="5"/>
      <c r="AG9" s="2"/>
      <c r="AH9" s="2"/>
      <c r="AI9" s="1"/>
      <c r="AJ9" s="3"/>
      <c r="AK9" s="4"/>
      <c r="AL9" s="5"/>
      <c r="AM9" s="2"/>
      <c r="AN9" s="2"/>
      <c r="AO9" s="1"/>
      <c r="AP9" s="3"/>
      <c r="AQ9" s="4"/>
      <c r="AR9" s="5"/>
      <c r="AS9" s="2"/>
      <c r="AT9" s="2"/>
      <c r="AU9" s="1"/>
      <c r="AV9" s="3"/>
      <c r="AW9" s="4"/>
      <c r="AX9" s="5"/>
      <c r="AY9" s="2"/>
      <c r="AZ9" s="2"/>
      <c r="BA9" s="1"/>
      <c r="BB9" s="3"/>
      <c r="BC9" s="4"/>
      <c r="BD9" s="5"/>
      <c r="BE9" s="2"/>
      <c r="BF9" s="2"/>
      <c r="BG9" s="1"/>
      <c r="BH9" s="3"/>
      <c r="BI9" s="4"/>
      <c r="BJ9" s="5"/>
      <c r="BK9" s="2"/>
      <c r="BL9" s="2"/>
      <c r="BM9" s="1"/>
      <c r="BN9" s="3"/>
      <c r="BO9" s="4"/>
      <c r="BP9" s="5"/>
      <c r="BQ9" s="2"/>
      <c r="BR9" s="2"/>
      <c r="BS9" s="1"/>
      <c r="BT9" s="3"/>
      <c r="BU9" s="4"/>
      <c r="BV9" s="5"/>
      <c r="BW9" s="2"/>
      <c r="BX9" s="2"/>
      <c r="BY9" s="1"/>
      <c r="BZ9" s="3"/>
      <c r="CA9" s="4"/>
      <c r="CB9" s="5"/>
      <c r="CC9" s="2"/>
      <c r="CD9" s="2"/>
      <c r="CE9" s="1"/>
      <c r="CF9" s="3"/>
    </row>
    <row r="10" spans="1:84" s="14" customFormat="1" ht="301.5" customHeight="1" x14ac:dyDescent="0.3">
      <c r="A10" s="7">
        <v>1</v>
      </c>
      <c r="B10" s="29" t="s">
        <v>19</v>
      </c>
      <c r="C10" s="9" t="s">
        <v>17</v>
      </c>
      <c r="D10" s="10">
        <v>10</v>
      </c>
      <c r="E10" s="10">
        <v>7</v>
      </c>
      <c r="F10" s="10">
        <v>1140</v>
      </c>
      <c r="G10" s="10">
        <v>1007</v>
      </c>
      <c r="H10" s="10">
        <f t="shared" ref="H10:H21" si="0">F10</f>
        <v>1140</v>
      </c>
      <c r="I10" s="10">
        <v>1007</v>
      </c>
      <c r="J10" s="11">
        <f t="shared" ref="J10:J21" si="1">I10-H10</f>
        <v>-133</v>
      </c>
      <c r="K10" s="11"/>
      <c r="L10" s="12" t="s">
        <v>36</v>
      </c>
      <c r="M10" s="7">
        <v>0</v>
      </c>
      <c r="N10" s="7">
        <v>0</v>
      </c>
      <c r="O10" s="7">
        <f>N10-M10</f>
        <v>0</v>
      </c>
      <c r="P10" s="13"/>
      <c r="Q10" s="7">
        <v>0</v>
      </c>
      <c r="R10" s="7">
        <v>0</v>
      </c>
      <c r="S10" s="7">
        <v>0</v>
      </c>
      <c r="T10" s="7">
        <v>0</v>
      </c>
      <c r="U10" s="2"/>
      <c r="V10" s="2"/>
      <c r="W10" s="1"/>
      <c r="X10" s="3"/>
      <c r="Y10" s="4"/>
      <c r="Z10" s="5"/>
      <c r="AA10" s="2"/>
      <c r="AB10" s="2"/>
      <c r="AC10" s="1"/>
      <c r="AD10" s="3"/>
      <c r="AE10" s="4"/>
      <c r="AF10" s="5"/>
      <c r="AG10" s="2"/>
      <c r="AH10" s="2"/>
      <c r="AI10" s="1"/>
      <c r="AJ10" s="3"/>
      <c r="AK10" s="4"/>
      <c r="AL10" s="5"/>
      <c r="AM10" s="2"/>
      <c r="AN10" s="2"/>
      <c r="AO10" s="1"/>
      <c r="AP10" s="3"/>
      <c r="AQ10" s="4"/>
      <c r="AR10" s="5"/>
      <c r="AS10" s="2"/>
      <c r="AT10" s="2"/>
      <c r="AU10" s="1"/>
      <c r="AV10" s="3"/>
      <c r="AW10" s="4"/>
      <c r="AX10" s="5"/>
      <c r="AY10" s="2"/>
      <c r="AZ10" s="2"/>
      <c r="BA10" s="1"/>
      <c r="BB10" s="3"/>
      <c r="BC10" s="4"/>
      <c r="BD10" s="5"/>
      <c r="BE10" s="2"/>
      <c r="BF10" s="2"/>
      <c r="BG10" s="1"/>
      <c r="BH10" s="3"/>
      <c r="BI10" s="4"/>
      <c r="BJ10" s="5"/>
      <c r="BK10" s="2"/>
      <c r="BL10" s="2"/>
      <c r="BM10" s="1"/>
      <c r="BN10" s="3"/>
      <c r="BO10" s="4"/>
      <c r="BP10" s="5"/>
      <c r="BQ10" s="2"/>
      <c r="BR10" s="2"/>
      <c r="BS10" s="1"/>
      <c r="BT10" s="3"/>
      <c r="BU10" s="4"/>
      <c r="BV10" s="5"/>
      <c r="BW10" s="2"/>
      <c r="BX10" s="2"/>
      <c r="BY10" s="1"/>
      <c r="BZ10" s="3"/>
      <c r="CA10" s="4"/>
      <c r="CB10" s="5"/>
      <c r="CC10" s="2"/>
      <c r="CD10" s="2"/>
      <c r="CE10" s="1"/>
      <c r="CF10" s="3"/>
    </row>
    <row r="11" spans="1:84" s="14" customFormat="1" ht="353.25" customHeight="1" x14ac:dyDescent="0.25">
      <c r="A11" s="7">
        <v>2</v>
      </c>
      <c r="B11" s="29" t="s">
        <v>20</v>
      </c>
      <c r="C11" s="9" t="s">
        <v>17</v>
      </c>
      <c r="D11" s="10">
        <v>5</v>
      </c>
      <c r="E11" s="10">
        <v>3</v>
      </c>
      <c r="F11" s="10">
        <v>910</v>
      </c>
      <c r="G11" s="11">
        <v>665</v>
      </c>
      <c r="H11" s="10">
        <f t="shared" si="0"/>
        <v>910</v>
      </c>
      <c r="I11" s="10">
        <v>665</v>
      </c>
      <c r="J11" s="11">
        <f t="shared" si="1"/>
        <v>-245</v>
      </c>
      <c r="K11" s="11"/>
      <c r="L11" s="12" t="s">
        <v>36</v>
      </c>
      <c r="M11" s="7">
        <v>0</v>
      </c>
      <c r="N11" s="7">
        <v>0</v>
      </c>
      <c r="O11" s="7">
        <f>N11-M11</f>
        <v>0</v>
      </c>
      <c r="P11" s="13"/>
      <c r="Q11" s="7">
        <v>0</v>
      </c>
      <c r="R11" s="7">
        <v>0</v>
      </c>
      <c r="S11" s="7">
        <v>0</v>
      </c>
      <c r="T11" s="7">
        <v>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s="14" customFormat="1" ht="200.25" customHeight="1" x14ac:dyDescent="0.3">
      <c r="A12" s="7">
        <v>3</v>
      </c>
      <c r="B12" s="29" t="s">
        <v>21</v>
      </c>
      <c r="C12" s="15"/>
      <c r="D12" s="10">
        <v>15</v>
      </c>
      <c r="E12" s="10">
        <v>12</v>
      </c>
      <c r="F12" s="11">
        <v>5220</v>
      </c>
      <c r="G12" s="11">
        <v>4843</v>
      </c>
      <c r="H12" s="11">
        <f t="shared" si="0"/>
        <v>5220</v>
      </c>
      <c r="I12" s="10">
        <v>4843</v>
      </c>
      <c r="J12" s="11">
        <f t="shared" si="1"/>
        <v>-377</v>
      </c>
      <c r="K12" s="11"/>
      <c r="L12" s="12" t="s">
        <v>36</v>
      </c>
      <c r="M12" s="7">
        <v>0</v>
      </c>
      <c r="N12" s="7">
        <v>0</v>
      </c>
      <c r="O12" s="7">
        <f t="shared" ref="O12:O18" si="2">N12-M12</f>
        <v>0</v>
      </c>
      <c r="P12" s="13"/>
      <c r="Q12" s="7">
        <v>0</v>
      </c>
      <c r="R12" s="7">
        <v>0</v>
      </c>
      <c r="S12" s="7">
        <v>0</v>
      </c>
      <c r="T12" s="7">
        <v>0</v>
      </c>
      <c r="U12" s="2"/>
      <c r="V12" s="2"/>
      <c r="W12" s="1"/>
      <c r="X12" s="3"/>
      <c r="Y12" s="4"/>
      <c r="Z12" s="5"/>
      <c r="AA12" s="2"/>
      <c r="AB12" s="2"/>
      <c r="AC12" s="1"/>
      <c r="AD12" s="3"/>
      <c r="AE12" s="4"/>
      <c r="AF12" s="5"/>
      <c r="AG12" s="2"/>
      <c r="AH12" s="2"/>
      <c r="AI12" s="1"/>
      <c r="AJ12" s="3"/>
      <c r="AK12" s="4"/>
      <c r="AL12" s="5"/>
      <c r="AM12" s="2"/>
      <c r="AN12" s="2"/>
      <c r="AO12" s="1"/>
      <c r="AP12" s="3"/>
      <c r="AQ12" s="4"/>
      <c r="AR12" s="5"/>
      <c r="AS12" s="2"/>
      <c r="AT12" s="2"/>
      <c r="AU12" s="1"/>
      <c r="AV12" s="3"/>
      <c r="AW12" s="4"/>
      <c r="AX12" s="5"/>
      <c r="AY12" s="2"/>
      <c r="AZ12" s="2"/>
      <c r="BA12" s="1"/>
      <c r="BB12" s="3"/>
      <c r="BC12" s="4"/>
      <c r="BD12" s="5"/>
      <c r="BE12" s="2"/>
      <c r="BF12" s="2"/>
      <c r="BG12" s="1"/>
      <c r="BH12" s="3"/>
      <c r="BI12" s="4"/>
      <c r="BJ12" s="5"/>
      <c r="BK12" s="2"/>
      <c r="BL12" s="2"/>
      <c r="BM12" s="1"/>
      <c r="BN12" s="3"/>
      <c r="BO12" s="4"/>
      <c r="BP12" s="5"/>
      <c r="BQ12" s="2"/>
      <c r="BR12" s="2"/>
      <c r="BS12" s="1"/>
      <c r="BT12" s="3"/>
      <c r="BU12" s="4"/>
      <c r="BV12" s="5"/>
      <c r="BW12" s="2"/>
      <c r="BX12" s="2"/>
      <c r="BY12" s="1"/>
      <c r="BZ12" s="3"/>
      <c r="CA12" s="4"/>
      <c r="CB12" s="5"/>
      <c r="CC12" s="2"/>
      <c r="CD12" s="2"/>
      <c r="CE12" s="1"/>
      <c r="CF12" s="3"/>
    </row>
    <row r="13" spans="1:84" s="18" customFormat="1" ht="21" customHeight="1" x14ac:dyDescent="0.25">
      <c r="A13" s="16">
        <v>4</v>
      </c>
      <c r="B13" s="29" t="s">
        <v>22</v>
      </c>
      <c r="C13" s="17" t="s">
        <v>17</v>
      </c>
      <c r="D13" s="10">
        <v>1</v>
      </c>
      <c r="E13" s="10"/>
      <c r="F13" s="11">
        <v>299</v>
      </c>
      <c r="G13" s="11"/>
      <c r="H13" s="11">
        <f t="shared" si="0"/>
        <v>299</v>
      </c>
      <c r="I13" s="11"/>
      <c r="J13" s="11">
        <f t="shared" si="1"/>
        <v>-299</v>
      </c>
      <c r="K13" s="11"/>
      <c r="L13" s="12" t="s">
        <v>18</v>
      </c>
      <c r="M13" s="7">
        <v>0</v>
      </c>
      <c r="N13" s="7">
        <v>0</v>
      </c>
      <c r="O13" s="7">
        <f t="shared" si="2"/>
        <v>0</v>
      </c>
      <c r="P13" s="13"/>
      <c r="Q13" s="7">
        <v>0</v>
      </c>
      <c r="R13" s="7">
        <v>0</v>
      </c>
      <c r="S13" s="7">
        <v>0</v>
      </c>
      <c r="T13" s="7"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</row>
    <row r="14" spans="1:84" s="18" customFormat="1" ht="22.5" customHeight="1" x14ac:dyDescent="0.3">
      <c r="A14" s="16">
        <v>5</v>
      </c>
      <c r="B14" s="29" t="s">
        <v>29</v>
      </c>
      <c r="C14" s="17" t="s">
        <v>17</v>
      </c>
      <c r="D14" s="10"/>
      <c r="E14" s="10"/>
      <c r="F14" s="11">
        <v>240</v>
      </c>
      <c r="G14" s="11">
        <f>G15</f>
        <v>553.995</v>
      </c>
      <c r="H14" s="11">
        <f t="shared" si="0"/>
        <v>240</v>
      </c>
      <c r="I14" s="11">
        <f>I15</f>
        <v>553.995</v>
      </c>
      <c r="J14" s="11">
        <f t="shared" si="1"/>
        <v>313.995</v>
      </c>
      <c r="K14" s="11"/>
      <c r="L14" s="12"/>
      <c r="M14" s="7">
        <v>0</v>
      </c>
      <c r="N14" s="7">
        <v>0</v>
      </c>
      <c r="O14" s="7">
        <f t="shared" si="2"/>
        <v>0</v>
      </c>
      <c r="P14" s="13"/>
      <c r="Q14" s="7">
        <v>0</v>
      </c>
      <c r="R14" s="7">
        <v>0</v>
      </c>
      <c r="S14" s="7">
        <v>0</v>
      </c>
      <c r="T14" s="7">
        <v>0</v>
      </c>
      <c r="U14" s="2"/>
      <c r="V14" s="2"/>
      <c r="W14" s="1"/>
      <c r="X14" s="3"/>
      <c r="Y14" s="4"/>
      <c r="Z14" s="5"/>
      <c r="AA14" s="2"/>
      <c r="AB14" s="2"/>
      <c r="AC14" s="1"/>
      <c r="AD14" s="3"/>
      <c r="AE14" s="4"/>
      <c r="AF14" s="5"/>
      <c r="AG14" s="2"/>
      <c r="AH14" s="2"/>
      <c r="AI14" s="1"/>
      <c r="AJ14" s="3"/>
      <c r="AK14" s="4"/>
      <c r="AL14" s="5"/>
      <c r="AM14" s="2"/>
      <c r="AN14" s="2"/>
      <c r="AO14" s="1"/>
      <c r="AP14" s="3"/>
      <c r="AQ14" s="4"/>
      <c r="AR14" s="5"/>
      <c r="AS14" s="2"/>
      <c r="AT14" s="2"/>
      <c r="AU14" s="1"/>
      <c r="AV14" s="3"/>
      <c r="AW14" s="4"/>
      <c r="AX14" s="5"/>
      <c r="AY14" s="2"/>
      <c r="AZ14" s="2"/>
      <c r="BA14" s="1"/>
      <c r="BB14" s="3"/>
      <c r="BC14" s="4"/>
      <c r="BD14" s="5"/>
      <c r="BE14" s="2"/>
      <c r="BF14" s="2"/>
      <c r="BG14" s="1"/>
      <c r="BH14" s="3"/>
      <c r="BI14" s="4"/>
      <c r="BJ14" s="5"/>
      <c r="BK14" s="2"/>
      <c r="BL14" s="2"/>
      <c r="BM14" s="1"/>
      <c r="BN14" s="3"/>
      <c r="BO14" s="4"/>
      <c r="BP14" s="5"/>
      <c r="BQ14" s="2"/>
      <c r="BR14" s="2"/>
      <c r="BS14" s="1"/>
      <c r="BT14" s="3"/>
      <c r="BU14" s="4"/>
      <c r="BV14" s="5"/>
      <c r="BW14" s="2"/>
      <c r="BX14" s="2"/>
      <c r="BY14" s="1"/>
      <c r="BZ14" s="3"/>
      <c r="CA14" s="4"/>
      <c r="CB14" s="5"/>
      <c r="CC14" s="2"/>
      <c r="CD14" s="2"/>
      <c r="CE14" s="1"/>
      <c r="CF14" s="3"/>
    </row>
    <row r="15" spans="1:84" s="14" customFormat="1" ht="388.5" customHeight="1" x14ac:dyDescent="0.25">
      <c r="A15" s="7" t="s">
        <v>33</v>
      </c>
      <c r="B15" s="29" t="s">
        <v>30</v>
      </c>
      <c r="C15" s="17" t="s">
        <v>17</v>
      </c>
      <c r="D15" s="10">
        <v>8</v>
      </c>
      <c r="E15" s="10">
        <v>18</v>
      </c>
      <c r="F15" s="11">
        <v>240</v>
      </c>
      <c r="G15" s="11">
        <f>159+394.995</f>
        <v>553.995</v>
      </c>
      <c r="H15" s="11">
        <f t="shared" si="0"/>
        <v>240</v>
      </c>
      <c r="I15" s="11">
        <v>553.995</v>
      </c>
      <c r="J15" s="11">
        <f t="shared" si="1"/>
        <v>313.995</v>
      </c>
      <c r="K15" s="11"/>
      <c r="L15" s="12" t="s">
        <v>38</v>
      </c>
      <c r="M15" s="7">
        <v>0</v>
      </c>
      <c r="N15" s="7">
        <v>0</v>
      </c>
      <c r="O15" s="7">
        <f t="shared" si="2"/>
        <v>0</v>
      </c>
      <c r="P15" s="13"/>
      <c r="Q15" s="7">
        <v>0</v>
      </c>
      <c r="R15" s="7">
        <v>0</v>
      </c>
      <c r="S15" s="7">
        <v>0</v>
      </c>
      <c r="T15" s="7">
        <v>0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</row>
    <row r="16" spans="1:84" s="14" customFormat="1" ht="271.5" customHeight="1" x14ac:dyDescent="0.3">
      <c r="A16" s="7">
        <v>6</v>
      </c>
      <c r="B16" s="29" t="s">
        <v>23</v>
      </c>
      <c r="C16" s="17" t="s">
        <v>17</v>
      </c>
      <c r="D16" s="10">
        <v>3</v>
      </c>
      <c r="E16" s="10">
        <v>1</v>
      </c>
      <c r="F16" s="11">
        <v>285</v>
      </c>
      <c r="G16" s="10">
        <v>72.763000000000005</v>
      </c>
      <c r="H16" s="11">
        <f t="shared" si="0"/>
        <v>285</v>
      </c>
      <c r="I16" s="10">
        <v>72.763000000000005</v>
      </c>
      <c r="J16" s="11">
        <f t="shared" si="1"/>
        <v>-212.23699999999999</v>
      </c>
      <c r="K16" s="11"/>
      <c r="L16" s="12" t="s">
        <v>36</v>
      </c>
      <c r="M16" s="7">
        <v>0</v>
      </c>
      <c r="N16" s="7">
        <v>0</v>
      </c>
      <c r="O16" s="7">
        <f t="shared" si="2"/>
        <v>0</v>
      </c>
      <c r="P16" s="13"/>
      <c r="Q16" s="7">
        <v>0</v>
      </c>
      <c r="R16" s="7">
        <v>0</v>
      </c>
      <c r="S16" s="7">
        <v>0</v>
      </c>
      <c r="T16" s="7">
        <v>0</v>
      </c>
      <c r="U16" s="2"/>
      <c r="V16" s="2"/>
      <c r="W16" s="1"/>
      <c r="X16" s="3"/>
      <c r="Y16" s="4"/>
      <c r="Z16" s="5"/>
      <c r="AA16" s="2"/>
      <c r="AB16" s="2"/>
      <c r="AC16" s="1"/>
      <c r="AD16" s="3"/>
      <c r="AE16" s="4"/>
      <c r="AF16" s="5"/>
      <c r="AG16" s="2"/>
      <c r="AH16" s="2"/>
      <c r="AI16" s="1"/>
      <c r="AJ16" s="3"/>
      <c r="AK16" s="4"/>
      <c r="AL16" s="5"/>
      <c r="AM16" s="2"/>
      <c r="AN16" s="2"/>
      <c r="AO16" s="1"/>
      <c r="AP16" s="3"/>
      <c r="AQ16" s="4"/>
      <c r="AR16" s="5"/>
      <c r="AS16" s="2"/>
      <c r="AT16" s="2"/>
      <c r="AU16" s="1"/>
      <c r="AV16" s="3"/>
      <c r="AW16" s="4"/>
      <c r="AX16" s="5"/>
      <c r="AY16" s="2"/>
      <c r="AZ16" s="2"/>
      <c r="BA16" s="1"/>
      <c r="BB16" s="3"/>
      <c r="BC16" s="4"/>
      <c r="BD16" s="5"/>
      <c r="BE16" s="2"/>
      <c r="BF16" s="2"/>
      <c r="BG16" s="1"/>
      <c r="BH16" s="3"/>
      <c r="BI16" s="4"/>
      <c r="BJ16" s="5"/>
      <c r="BK16" s="2"/>
      <c r="BL16" s="2"/>
      <c r="BM16" s="1"/>
      <c r="BN16" s="3"/>
      <c r="BO16" s="4"/>
      <c r="BP16" s="5"/>
      <c r="BQ16" s="2"/>
      <c r="BR16" s="2"/>
      <c r="BS16" s="1"/>
      <c r="BT16" s="3"/>
      <c r="BU16" s="4"/>
      <c r="BV16" s="5"/>
      <c r="BW16" s="2"/>
      <c r="BX16" s="2"/>
      <c r="BY16" s="1"/>
      <c r="BZ16" s="3"/>
      <c r="CA16" s="4"/>
      <c r="CB16" s="5"/>
      <c r="CC16" s="2"/>
      <c r="CD16" s="2"/>
      <c r="CE16" s="1"/>
      <c r="CF16" s="3"/>
    </row>
    <row r="17" spans="1:84" s="18" customFormat="1" ht="235.5" customHeight="1" x14ac:dyDescent="0.25">
      <c r="A17" s="16">
        <v>7</v>
      </c>
      <c r="B17" s="29" t="s">
        <v>24</v>
      </c>
      <c r="C17" s="17" t="s">
        <v>25</v>
      </c>
      <c r="D17" s="10"/>
      <c r="E17" s="10"/>
      <c r="F17" s="11">
        <v>10986</v>
      </c>
      <c r="G17" s="11">
        <v>1805.7639999999999</v>
      </c>
      <c r="H17" s="11">
        <f t="shared" si="0"/>
        <v>10986</v>
      </c>
      <c r="I17" s="11">
        <v>1805.7639999999999</v>
      </c>
      <c r="J17" s="11">
        <f t="shared" si="1"/>
        <v>-9180.2360000000008</v>
      </c>
      <c r="K17" s="11"/>
      <c r="L17" s="12" t="s">
        <v>37</v>
      </c>
      <c r="M17" s="7">
        <v>0</v>
      </c>
      <c r="N17" s="7">
        <v>0</v>
      </c>
      <c r="O17" s="7">
        <f t="shared" si="2"/>
        <v>0</v>
      </c>
      <c r="P17" s="13"/>
      <c r="Q17" s="7">
        <v>0</v>
      </c>
      <c r="R17" s="7">
        <v>0</v>
      </c>
      <c r="S17" s="7">
        <v>0</v>
      </c>
      <c r="T17" s="7">
        <v>0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</row>
    <row r="18" spans="1:84" s="18" customFormat="1" ht="20.25" x14ac:dyDescent="0.3">
      <c r="A18" s="16">
        <v>8</v>
      </c>
      <c r="B18" s="29" t="s">
        <v>26</v>
      </c>
      <c r="C18" s="17" t="s">
        <v>17</v>
      </c>
      <c r="D18" s="10">
        <v>6</v>
      </c>
      <c r="E18" s="10"/>
      <c r="F18" s="11">
        <v>2505</v>
      </c>
      <c r="G18" s="11"/>
      <c r="H18" s="11">
        <f t="shared" si="0"/>
        <v>2505</v>
      </c>
      <c r="I18" s="11"/>
      <c r="J18" s="11">
        <f t="shared" si="1"/>
        <v>-2505</v>
      </c>
      <c r="K18" s="11"/>
      <c r="L18" s="12" t="s">
        <v>18</v>
      </c>
      <c r="M18" s="7">
        <v>0</v>
      </c>
      <c r="N18" s="7">
        <v>0</v>
      </c>
      <c r="O18" s="7">
        <f t="shared" si="2"/>
        <v>0</v>
      </c>
      <c r="P18" s="13"/>
      <c r="Q18" s="7">
        <v>0</v>
      </c>
      <c r="R18" s="7">
        <v>0</v>
      </c>
      <c r="S18" s="7">
        <v>0</v>
      </c>
      <c r="T18" s="7">
        <v>0</v>
      </c>
      <c r="U18" s="2"/>
      <c r="V18" s="2"/>
      <c r="W18" s="1"/>
      <c r="X18" s="3"/>
      <c r="Y18" s="4"/>
      <c r="Z18" s="5"/>
      <c r="AA18" s="2"/>
      <c r="AB18" s="2"/>
      <c r="AC18" s="1"/>
      <c r="AD18" s="3"/>
      <c r="AE18" s="4"/>
      <c r="AF18" s="5"/>
      <c r="AG18" s="2"/>
      <c r="AH18" s="2"/>
      <c r="AI18" s="1"/>
      <c r="AJ18" s="3"/>
      <c r="AK18" s="4"/>
      <c r="AL18" s="5"/>
      <c r="AM18" s="2"/>
      <c r="AN18" s="2"/>
      <c r="AO18" s="1"/>
      <c r="AP18" s="3"/>
      <c r="AQ18" s="4"/>
      <c r="AR18" s="5"/>
      <c r="AS18" s="2"/>
      <c r="AT18" s="2"/>
      <c r="AU18" s="1"/>
      <c r="AV18" s="3"/>
      <c r="AW18" s="4"/>
      <c r="AX18" s="5"/>
      <c r="AY18" s="2"/>
      <c r="AZ18" s="2"/>
      <c r="BA18" s="1"/>
      <c r="BB18" s="3"/>
      <c r="BC18" s="4"/>
      <c r="BD18" s="5"/>
      <c r="BE18" s="2"/>
      <c r="BF18" s="2"/>
      <c r="BG18" s="1"/>
      <c r="BH18" s="3"/>
      <c r="BI18" s="4"/>
      <c r="BJ18" s="5"/>
      <c r="BK18" s="2"/>
      <c r="BL18" s="2"/>
      <c r="BM18" s="1"/>
      <c r="BN18" s="3"/>
      <c r="BO18" s="4"/>
      <c r="BP18" s="5"/>
      <c r="BQ18" s="2"/>
      <c r="BR18" s="2"/>
      <c r="BS18" s="1"/>
      <c r="BT18" s="3"/>
      <c r="BU18" s="4"/>
      <c r="BV18" s="5"/>
      <c r="BW18" s="2"/>
      <c r="BX18" s="2"/>
      <c r="BY18" s="1"/>
      <c r="BZ18" s="3"/>
      <c r="CA18" s="4"/>
      <c r="CB18" s="5"/>
      <c r="CC18" s="2"/>
      <c r="CD18" s="2"/>
      <c r="CE18" s="1"/>
      <c r="CF18" s="3"/>
    </row>
    <row r="19" spans="1:84" s="18" customFormat="1" ht="39" customHeight="1" x14ac:dyDescent="0.3">
      <c r="A19" s="16">
        <v>9</v>
      </c>
      <c r="B19" s="29" t="s">
        <v>27</v>
      </c>
      <c r="C19" s="17" t="s">
        <v>17</v>
      </c>
      <c r="D19" s="10">
        <v>5</v>
      </c>
      <c r="E19" s="10"/>
      <c r="F19" s="11">
        <v>3</v>
      </c>
      <c r="G19" s="11"/>
      <c r="H19" s="11">
        <f t="shared" si="0"/>
        <v>3</v>
      </c>
      <c r="I19" s="11"/>
      <c r="J19" s="11">
        <f t="shared" si="1"/>
        <v>-3</v>
      </c>
      <c r="K19" s="11"/>
      <c r="L19" s="12" t="s">
        <v>18</v>
      </c>
      <c r="M19" s="7">
        <v>0</v>
      </c>
      <c r="N19" s="7">
        <v>0</v>
      </c>
      <c r="O19" s="7">
        <f t="shared" ref="O19:O21" si="3">N19-M19</f>
        <v>0</v>
      </c>
      <c r="P19" s="13"/>
      <c r="Q19" s="7">
        <v>0</v>
      </c>
      <c r="R19" s="7">
        <v>0</v>
      </c>
      <c r="S19" s="7">
        <v>0</v>
      </c>
      <c r="T19" s="7">
        <v>0</v>
      </c>
      <c r="U19" s="2"/>
      <c r="V19" s="2"/>
      <c r="W19" s="1"/>
      <c r="X19" s="3"/>
      <c r="Y19" s="4"/>
      <c r="Z19" s="5"/>
      <c r="AA19" s="2"/>
      <c r="AB19" s="2"/>
      <c r="AC19" s="1"/>
      <c r="AD19" s="3"/>
      <c r="AE19" s="4"/>
      <c r="AF19" s="5"/>
      <c r="AG19" s="2"/>
      <c r="AH19" s="2"/>
      <c r="AI19" s="1"/>
      <c r="AJ19" s="3"/>
      <c r="AK19" s="4"/>
      <c r="AL19" s="5"/>
      <c r="AM19" s="2"/>
      <c r="AN19" s="2"/>
      <c r="AO19" s="1"/>
      <c r="AP19" s="3"/>
      <c r="AQ19" s="4"/>
      <c r="AR19" s="5"/>
      <c r="AS19" s="2"/>
      <c r="AT19" s="2"/>
      <c r="AU19" s="1"/>
      <c r="AV19" s="3"/>
      <c r="AW19" s="4"/>
      <c r="AX19" s="5"/>
      <c r="AY19" s="2"/>
      <c r="AZ19" s="2"/>
      <c r="BA19" s="1"/>
      <c r="BB19" s="3"/>
      <c r="BC19" s="4"/>
      <c r="BD19" s="5"/>
      <c r="BE19" s="2"/>
      <c r="BF19" s="2"/>
      <c r="BG19" s="1"/>
      <c r="BH19" s="3"/>
      <c r="BI19" s="4"/>
      <c r="BJ19" s="5"/>
      <c r="BK19" s="2"/>
      <c r="BL19" s="2"/>
      <c r="BM19" s="1"/>
      <c r="BN19" s="3"/>
      <c r="BO19" s="4"/>
      <c r="BP19" s="5"/>
      <c r="BQ19" s="2"/>
      <c r="BR19" s="2"/>
      <c r="BS19" s="1"/>
      <c r="BT19" s="3"/>
      <c r="BU19" s="4"/>
      <c r="BV19" s="5"/>
      <c r="BW19" s="2"/>
      <c r="BX19" s="2"/>
      <c r="BY19" s="1"/>
      <c r="BZ19" s="3"/>
      <c r="CA19" s="4"/>
      <c r="CB19" s="5"/>
      <c r="CC19" s="2"/>
      <c r="CD19" s="2"/>
      <c r="CE19" s="1"/>
      <c r="CF19" s="3"/>
    </row>
    <row r="20" spans="1:84" s="18" customFormat="1" ht="34.5" customHeight="1" x14ac:dyDescent="0.3">
      <c r="A20" s="16">
        <v>10</v>
      </c>
      <c r="B20" s="29" t="s">
        <v>31</v>
      </c>
      <c r="C20" s="17" t="s">
        <v>17</v>
      </c>
      <c r="D20" s="10">
        <v>1</v>
      </c>
      <c r="E20" s="10"/>
      <c r="F20" s="11">
        <v>16901</v>
      </c>
      <c r="G20" s="11"/>
      <c r="H20" s="11">
        <f t="shared" si="0"/>
        <v>16901</v>
      </c>
      <c r="I20" s="11"/>
      <c r="J20" s="11">
        <f t="shared" si="1"/>
        <v>-16901</v>
      </c>
      <c r="K20" s="11"/>
      <c r="L20" s="12" t="s">
        <v>18</v>
      </c>
      <c r="M20" s="7">
        <v>0</v>
      </c>
      <c r="N20" s="7">
        <v>0</v>
      </c>
      <c r="O20" s="7">
        <f t="shared" si="3"/>
        <v>0</v>
      </c>
      <c r="P20" s="13"/>
      <c r="Q20" s="7">
        <v>0</v>
      </c>
      <c r="R20" s="7">
        <v>0</v>
      </c>
      <c r="S20" s="7">
        <v>0</v>
      </c>
      <c r="T20" s="7">
        <v>0</v>
      </c>
      <c r="U20" s="2"/>
      <c r="V20" s="2"/>
      <c r="W20" s="1"/>
      <c r="X20" s="3"/>
      <c r="Y20" s="4"/>
      <c r="Z20" s="5"/>
      <c r="AA20" s="2"/>
      <c r="AB20" s="2"/>
      <c r="AC20" s="1"/>
      <c r="AD20" s="3"/>
      <c r="AE20" s="4"/>
      <c r="AF20" s="5"/>
      <c r="AG20" s="2"/>
      <c r="AH20" s="2"/>
      <c r="AI20" s="1"/>
      <c r="AJ20" s="3"/>
      <c r="AK20" s="4"/>
      <c r="AL20" s="5"/>
      <c r="AM20" s="2"/>
      <c r="AN20" s="2"/>
      <c r="AO20" s="1"/>
      <c r="AP20" s="3"/>
      <c r="AQ20" s="4"/>
      <c r="AR20" s="5"/>
      <c r="AS20" s="2"/>
      <c r="AT20" s="2"/>
      <c r="AU20" s="1"/>
      <c r="AV20" s="3"/>
      <c r="AW20" s="4"/>
      <c r="AX20" s="5"/>
      <c r="AY20" s="2"/>
      <c r="AZ20" s="2"/>
      <c r="BA20" s="1"/>
      <c r="BB20" s="3"/>
      <c r="BC20" s="4"/>
      <c r="BD20" s="5"/>
      <c r="BE20" s="2"/>
      <c r="BF20" s="2"/>
      <c r="BG20" s="1"/>
      <c r="BH20" s="3"/>
      <c r="BI20" s="4"/>
      <c r="BJ20" s="5"/>
      <c r="BK20" s="2"/>
      <c r="BL20" s="2"/>
      <c r="BM20" s="1"/>
      <c r="BN20" s="3"/>
      <c r="BO20" s="4"/>
      <c r="BP20" s="5"/>
      <c r="BQ20" s="2"/>
      <c r="BR20" s="2"/>
      <c r="BS20" s="1"/>
      <c r="BT20" s="3"/>
      <c r="BU20" s="4"/>
      <c r="BV20" s="5"/>
      <c r="BW20" s="2"/>
      <c r="BX20" s="2"/>
      <c r="BY20" s="1"/>
      <c r="BZ20" s="3"/>
      <c r="CA20" s="4"/>
      <c r="CB20" s="5"/>
      <c r="CC20" s="2"/>
      <c r="CD20" s="2"/>
      <c r="CE20" s="1"/>
      <c r="CF20" s="3"/>
    </row>
    <row r="21" spans="1:84" s="18" customFormat="1" ht="156.75" customHeight="1" x14ac:dyDescent="0.3">
      <c r="A21" s="16">
        <v>11</v>
      </c>
      <c r="B21" s="29" t="s">
        <v>32</v>
      </c>
      <c r="C21" s="17" t="s">
        <v>17</v>
      </c>
      <c r="D21" s="10">
        <v>1</v>
      </c>
      <c r="E21" s="10">
        <v>1</v>
      </c>
      <c r="F21" s="11">
        <v>232</v>
      </c>
      <c r="G21" s="11">
        <v>163</v>
      </c>
      <c r="H21" s="11">
        <f t="shared" si="0"/>
        <v>232</v>
      </c>
      <c r="I21" s="11">
        <v>163</v>
      </c>
      <c r="J21" s="11">
        <f t="shared" si="1"/>
        <v>-69</v>
      </c>
      <c r="K21" s="11"/>
      <c r="L21" s="12" t="s">
        <v>36</v>
      </c>
      <c r="M21" s="7">
        <v>0</v>
      </c>
      <c r="N21" s="7">
        <v>0</v>
      </c>
      <c r="O21" s="7">
        <f t="shared" si="3"/>
        <v>0</v>
      </c>
      <c r="P21" s="13"/>
      <c r="Q21" s="7">
        <v>0</v>
      </c>
      <c r="R21" s="7">
        <v>0</v>
      </c>
      <c r="S21" s="7">
        <v>0</v>
      </c>
      <c r="T21" s="7">
        <v>0</v>
      </c>
      <c r="U21" s="2"/>
      <c r="V21" s="2"/>
      <c r="W21" s="1"/>
      <c r="X21" s="3"/>
      <c r="Y21" s="4"/>
      <c r="Z21" s="5"/>
      <c r="AA21" s="2"/>
      <c r="AB21" s="2"/>
      <c r="AC21" s="1"/>
      <c r="AD21" s="3"/>
      <c r="AE21" s="4"/>
      <c r="AF21" s="5"/>
      <c r="AG21" s="2"/>
      <c r="AH21" s="2"/>
      <c r="AI21" s="1"/>
      <c r="AJ21" s="3"/>
      <c r="AK21" s="4"/>
      <c r="AL21" s="5"/>
      <c r="AM21" s="2"/>
      <c r="AN21" s="2"/>
      <c r="AO21" s="1"/>
      <c r="AP21" s="3"/>
      <c r="AQ21" s="4"/>
      <c r="AR21" s="5"/>
      <c r="AS21" s="2"/>
      <c r="AT21" s="2"/>
      <c r="AU21" s="1"/>
      <c r="AV21" s="3"/>
      <c r="AW21" s="4"/>
      <c r="AX21" s="5"/>
      <c r="AY21" s="2"/>
      <c r="AZ21" s="2"/>
      <c r="BA21" s="1"/>
      <c r="BB21" s="3"/>
      <c r="BC21" s="4"/>
      <c r="BD21" s="5"/>
      <c r="BE21" s="2"/>
      <c r="BF21" s="2"/>
      <c r="BG21" s="1"/>
      <c r="BH21" s="3"/>
      <c r="BI21" s="4"/>
      <c r="BJ21" s="5"/>
      <c r="BK21" s="2"/>
      <c r="BL21" s="2"/>
      <c r="BM21" s="1"/>
      <c r="BN21" s="3"/>
      <c r="BO21" s="4"/>
      <c r="BP21" s="5"/>
      <c r="BQ21" s="2"/>
      <c r="BR21" s="2"/>
      <c r="BS21" s="1"/>
      <c r="BT21" s="3"/>
      <c r="BU21" s="4"/>
      <c r="BV21" s="5"/>
      <c r="BW21" s="2"/>
      <c r="BX21" s="2"/>
      <c r="BY21" s="1"/>
      <c r="BZ21" s="3"/>
      <c r="CA21" s="4"/>
      <c r="CB21" s="5"/>
      <c r="CC21" s="2"/>
      <c r="CD21" s="2"/>
      <c r="CE21" s="1"/>
      <c r="CF21" s="3"/>
    </row>
    <row r="22" spans="1:84" s="22" customFormat="1" ht="33" customHeight="1" x14ac:dyDescent="0.25">
      <c r="A22" s="19"/>
      <c r="B22" s="20" t="s">
        <v>28</v>
      </c>
      <c r="C22" s="20"/>
      <c r="D22" s="19"/>
      <c r="E22" s="19"/>
      <c r="F22" s="21">
        <f>F10+F11+F12+F13+F14+F16+F17+F18+F19+F20+F21</f>
        <v>38721</v>
      </c>
      <c r="G22" s="21">
        <f t="shared" ref="G22:I22" si="4">G10+G11+G12+G13+G14+G16+G17+G18+G19+G20+G21</f>
        <v>9110.521999999999</v>
      </c>
      <c r="H22" s="21">
        <f t="shared" si="4"/>
        <v>38721</v>
      </c>
      <c r="I22" s="21">
        <f t="shared" si="4"/>
        <v>9110.521999999999</v>
      </c>
      <c r="J22" s="21">
        <f>I22-H22</f>
        <v>-29610.478000000003</v>
      </c>
      <c r="K22" s="21"/>
      <c r="L22" s="20"/>
      <c r="M22" s="19">
        <v>0</v>
      </c>
      <c r="N22" s="19">
        <v>0</v>
      </c>
      <c r="O22" s="19">
        <f>N22-M22</f>
        <v>0</v>
      </c>
      <c r="P22" s="20"/>
      <c r="Q22" s="19">
        <f>P22-O22</f>
        <v>0</v>
      </c>
      <c r="R22" s="19">
        <f>Q22-P22</f>
        <v>0</v>
      </c>
      <c r="S22" s="19">
        <f>R22-Q22</f>
        <v>0</v>
      </c>
      <c r="T22" s="19">
        <f>S22-R22</f>
        <v>0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8" customFormat="1" ht="20.25" x14ac:dyDescent="0.3">
      <c r="A23" s="23"/>
      <c r="B23" s="24"/>
      <c r="C23" s="24"/>
      <c r="D23" s="23"/>
      <c r="E23" s="23"/>
      <c r="F23" s="23"/>
      <c r="G23" s="25"/>
      <c r="H23" s="23"/>
      <c r="I23" s="25"/>
      <c r="J23" s="25"/>
      <c r="K23" s="25"/>
      <c r="L23" s="24"/>
      <c r="M23" s="23"/>
      <c r="N23" s="23"/>
      <c r="O23" s="23"/>
      <c r="P23" s="24"/>
      <c r="Q23" s="23"/>
      <c r="R23" s="23"/>
      <c r="S23" s="23"/>
      <c r="T23" s="23"/>
      <c r="U23" s="2"/>
      <c r="V23" s="2"/>
      <c r="W23" s="1"/>
      <c r="X23" s="3"/>
      <c r="Y23" s="4"/>
      <c r="Z23" s="5"/>
      <c r="AA23" s="2"/>
      <c r="AB23" s="2"/>
      <c r="AC23" s="1"/>
      <c r="AD23" s="3"/>
      <c r="AE23" s="4"/>
      <c r="AF23" s="5"/>
      <c r="AG23" s="2"/>
      <c r="AH23" s="2"/>
      <c r="AI23" s="1"/>
      <c r="AJ23" s="3"/>
      <c r="AK23" s="4"/>
      <c r="AL23" s="5"/>
      <c r="AM23" s="2"/>
      <c r="AN23" s="2"/>
      <c r="AO23" s="1"/>
      <c r="AP23" s="3"/>
      <c r="AQ23" s="4"/>
      <c r="AR23" s="5"/>
      <c r="AS23" s="2"/>
      <c r="AT23" s="2"/>
      <c r="AU23" s="1"/>
      <c r="AV23" s="3"/>
      <c r="AW23" s="4"/>
      <c r="AX23" s="5"/>
      <c r="AY23" s="2"/>
      <c r="AZ23" s="2"/>
      <c r="BA23" s="1"/>
      <c r="BB23" s="3"/>
      <c r="BC23" s="4"/>
      <c r="BD23" s="5"/>
      <c r="BE23" s="2"/>
      <c r="BF23" s="2"/>
      <c r="BG23" s="1"/>
      <c r="BH23" s="3"/>
      <c r="BI23" s="4"/>
      <c r="BJ23" s="5"/>
      <c r="BK23" s="2"/>
      <c r="BL23" s="2"/>
      <c r="BM23" s="1"/>
      <c r="BN23" s="3"/>
      <c r="BO23" s="4"/>
      <c r="BP23" s="5"/>
      <c r="BQ23" s="2"/>
      <c r="BR23" s="2"/>
      <c r="BS23" s="1"/>
      <c r="BT23" s="3"/>
      <c r="BU23" s="4"/>
      <c r="BV23" s="5"/>
      <c r="BW23" s="2"/>
      <c r="BX23" s="2"/>
      <c r="BY23" s="1"/>
      <c r="BZ23" s="3"/>
      <c r="CA23" s="4"/>
      <c r="CB23" s="5"/>
      <c r="CC23" s="2"/>
      <c r="CD23" s="2"/>
      <c r="CE23" s="1"/>
      <c r="CF23" s="3"/>
    </row>
    <row r="24" spans="1:84" s="8" customFormat="1" ht="36.75" customHeight="1" x14ac:dyDescent="0.2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</row>
    <row r="25" spans="1:84" s="8" customFormat="1" ht="25.5" customHeight="1" x14ac:dyDescent="0.3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"/>
      <c r="V25" s="2"/>
      <c r="W25" s="1"/>
      <c r="X25" s="3"/>
      <c r="Y25" s="4"/>
      <c r="Z25" s="5"/>
      <c r="AA25" s="2"/>
      <c r="AB25" s="2"/>
      <c r="AC25" s="1"/>
      <c r="AD25" s="3"/>
      <c r="AE25" s="4"/>
      <c r="AF25" s="5"/>
      <c r="AG25" s="2"/>
      <c r="AH25" s="2"/>
      <c r="AI25" s="1"/>
      <c r="AJ25" s="3"/>
      <c r="AK25" s="4"/>
      <c r="AL25" s="5"/>
      <c r="AM25" s="2"/>
      <c r="AN25" s="2"/>
      <c r="AO25" s="1"/>
      <c r="AP25" s="3"/>
      <c r="AQ25" s="4"/>
      <c r="AR25" s="5"/>
      <c r="AS25" s="2"/>
      <c r="AT25" s="2"/>
      <c r="AU25" s="1"/>
      <c r="AV25" s="3"/>
      <c r="AW25" s="4"/>
      <c r="AX25" s="5"/>
      <c r="AY25" s="2"/>
      <c r="AZ25" s="2"/>
      <c r="BA25" s="1"/>
      <c r="BB25" s="3"/>
      <c r="BC25" s="4"/>
      <c r="BD25" s="5"/>
      <c r="BE25" s="2"/>
      <c r="BF25" s="2"/>
      <c r="BG25" s="1"/>
      <c r="BH25" s="3"/>
      <c r="BI25" s="4"/>
      <c r="BJ25" s="5"/>
      <c r="BK25" s="2"/>
      <c r="BL25" s="2"/>
      <c r="BM25" s="1"/>
      <c r="BN25" s="3"/>
      <c r="BO25" s="4"/>
      <c r="BP25" s="5"/>
      <c r="BQ25" s="2"/>
      <c r="BR25" s="2"/>
      <c r="BS25" s="1"/>
      <c r="BT25" s="3"/>
      <c r="BU25" s="4"/>
      <c r="BV25" s="5"/>
      <c r="BW25" s="2"/>
      <c r="BX25" s="2"/>
      <c r="BY25" s="1"/>
      <c r="BZ25" s="3"/>
      <c r="CA25" s="4"/>
      <c r="CB25" s="5"/>
      <c r="CC25" s="2"/>
      <c r="CD25" s="2"/>
      <c r="CE25" s="1"/>
      <c r="CF25" s="3"/>
    </row>
    <row r="26" spans="1:84" x14ac:dyDescent="0.25">
      <c r="A26" s="27"/>
      <c r="G26" s="26"/>
      <c r="H26" s="26"/>
      <c r="I26" s="26"/>
      <c r="J26" s="26"/>
      <c r="K26" s="26"/>
      <c r="N26" s="28"/>
    </row>
    <row r="27" spans="1:84" x14ac:dyDescent="0.25">
      <c r="A27" s="27"/>
      <c r="D27" s="26"/>
      <c r="E27" s="26"/>
      <c r="I27" s="27"/>
    </row>
  </sheetData>
  <mergeCells count="14">
    <mergeCell ref="A24:T24"/>
    <mergeCell ref="A2:T2"/>
    <mergeCell ref="A4:N4"/>
    <mergeCell ref="A5:N5"/>
    <mergeCell ref="A6:A8"/>
    <mergeCell ref="B6:T6"/>
    <mergeCell ref="B7:B8"/>
    <mergeCell ref="C7:C8"/>
    <mergeCell ref="D7:E7"/>
    <mergeCell ref="F7:G7"/>
    <mergeCell ref="H7:L7"/>
    <mergeCell ref="M7:P7"/>
    <mergeCell ref="Q7:R7"/>
    <mergeCell ref="S7:T7"/>
  </mergeCells>
  <printOptions horizontalCentered="1"/>
  <pageMargins left="0.39370078740157483" right="0.39370078740157483" top="0.39370078740157483" bottom="0.39370078740157483" header="0" footer="0"/>
  <pageSetup paperSize="9" scale="3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 квартал 2024</vt:lpstr>
      <vt:lpstr>'2 квартал 2024'!Область_печати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Березина Елена Александровна</dc:creator>
  <cp:lastModifiedBy>Кувшинова Юлия Валерьевна</cp:lastModifiedBy>
  <dcterms:created xsi:type="dcterms:W3CDTF">2024-06-13T10:03:48Z</dcterms:created>
  <dcterms:modified xsi:type="dcterms:W3CDTF">2024-07-11T12:31:37Z</dcterms:modified>
</cp:coreProperties>
</file>